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distinta" sheetId="1" r:id="rId1"/>
    <sheet name="modulo" sheetId="2" r:id="rId2"/>
    <sheet name="Foglio3" sheetId="3" r:id="rId3"/>
  </sheets>
  <definedNames>
    <definedName name="_xlnm.Print_Area" localSheetId="1">'modulo'!$A$1:$H$58</definedName>
  </definedNames>
  <calcPr fullCalcOnLoad="1"/>
</workbook>
</file>

<file path=xl/sharedStrings.xml><?xml version="1.0" encoding="utf-8"?>
<sst xmlns="http://schemas.openxmlformats.org/spreadsheetml/2006/main" count="281" uniqueCount="208">
  <si>
    <t>1. Attività formative di base (48 crediti)</t>
  </si>
  <si>
    <t>Discipline Pedagogiche e Metodologico didattiche (24 crediti)</t>
  </si>
  <si>
    <t>M-PED/01</t>
  </si>
  <si>
    <t>M-PED/02</t>
  </si>
  <si>
    <t>M-PED/03</t>
  </si>
  <si>
    <t>M-PED/04</t>
  </si>
  <si>
    <t>M-DEA/01</t>
  </si>
  <si>
    <t xml:space="preserve">Discipline Demo-etno-antropologiche </t>
  </si>
  <si>
    <t>M-PSI/04</t>
  </si>
  <si>
    <t>M-PSI/01</t>
  </si>
  <si>
    <t>Psicologia generale</t>
  </si>
  <si>
    <t>M-FIL/01</t>
  </si>
  <si>
    <t>M-FIL/03</t>
  </si>
  <si>
    <t>M-FIL/06</t>
  </si>
  <si>
    <t>SPS/07</t>
  </si>
  <si>
    <t>SPS/01</t>
  </si>
  <si>
    <t>SPS/08</t>
  </si>
  <si>
    <t xml:space="preserve">Sociologia dell'educazione </t>
  </si>
  <si>
    <t xml:space="preserve">Discipline pedagogiche e metodologico-didattiche 30 crediti </t>
  </si>
  <si>
    <t xml:space="preserve">M-PED/01 </t>
  </si>
  <si>
    <t>Temi e problemi di pedagogia sociale (3 crediti)</t>
  </si>
  <si>
    <t>Gli esami caratterizzanti contrassegnati da asterisco potranno essere utilizzati anche come crediti di laboratorio.</t>
  </si>
  <si>
    <t xml:space="preserve">Discipline storico-geografiche, economiche e giuridiche  </t>
  </si>
  <si>
    <t>(6-18  crediti)</t>
  </si>
  <si>
    <t>IUS/07</t>
  </si>
  <si>
    <t>Diritto del lavoro</t>
  </si>
  <si>
    <t>M-GGR/01</t>
  </si>
  <si>
    <t xml:space="preserve">Geografia </t>
  </si>
  <si>
    <t>M-GGR/02</t>
  </si>
  <si>
    <t>Geografia economico-politica</t>
  </si>
  <si>
    <t xml:space="preserve">M-PSI/06 </t>
  </si>
  <si>
    <t>Psicologia del lavoro e delle organizzazioni</t>
  </si>
  <si>
    <t>M-STO/01</t>
  </si>
  <si>
    <t>Storia medievale</t>
  </si>
  <si>
    <t>M-STO/02</t>
  </si>
  <si>
    <t xml:space="preserve">Storia moderna </t>
  </si>
  <si>
    <t>M-STO/04</t>
  </si>
  <si>
    <t xml:space="preserve">Storia contemporanea </t>
  </si>
  <si>
    <t>M-STO/05</t>
  </si>
  <si>
    <t xml:space="preserve">Storia della scienza e delle tecniche </t>
  </si>
  <si>
    <t>M-STO/06</t>
  </si>
  <si>
    <t xml:space="preserve">Storia delle religioni </t>
  </si>
  <si>
    <t>SECS-P/10</t>
  </si>
  <si>
    <t xml:space="preserve">Organizzazione aziendale </t>
  </si>
  <si>
    <t>SPS/09</t>
  </si>
  <si>
    <t xml:space="preserve">Sociologia dei processi economici e del lavoro </t>
  </si>
  <si>
    <t>SPS/12</t>
  </si>
  <si>
    <t xml:space="preserve">Sociologia giuridica, della devianza e mutamento sociale </t>
  </si>
  <si>
    <t>Discipline scientifiche   (0 – 12 crediti)</t>
  </si>
  <si>
    <t>BIO/07</t>
  </si>
  <si>
    <t>BIO/09</t>
  </si>
  <si>
    <t>FIS/08</t>
  </si>
  <si>
    <t>Didattica e storia della fisica</t>
  </si>
  <si>
    <t>INF/01</t>
  </si>
  <si>
    <t>M-FIL/02</t>
  </si>
  <si>
    <t>MAT/01</t>
  </si>
  <si>
    <t xml:space="preserve">Logica matematica </t>
  </si>
  <si>
    <t>MAT/04</t>
  </si>
  <si>
    <t>PSI/03</t>
  </si>
  <si>
    <t>Discipline linguistiche e artistiche    (0 – 12 crediti)</t>
  </si>
  <si>
    <t>L-ART/05</t>
  </si>
  <si>
    <t xml:space="preserve">Discipline dello Spettacolo </t>
  </si>
  <si>
    <t>L-ART/06</t>
  </si>
  <si>
    <t xml:space="preserve">Cinema, Fotografia e Televisione </t>
  </si>
  <si>
    <t>L-FIL-LETT/11</t>
  </si>
  <si>
    <t>L-FIL-LETT/12</t>
  </si>
  <si>
    <t>L-LIN/01</t>
  </si>
  <si>
    <t xml:space="preserve">Glottologia e linguistica </t>
  </si>
  <si>
    <t>L-LIN/02</t>
  </si>
  <si>
    <t xml:space="preserve">Didattica delle lingue moderne </t>
  </si>
  <si>
    <t>L-LIN/04</t>
  </si>
  <si>
    <t xml:space="preserve">Lingua e traduzione – Lingua francese </t>
  </si>
  <si>
    <t>M-FIL/04</t>
  </si>
  <si>
    <t>Discipline didattiche e per l’integrazione dei disabili  (6 – 18 crediti)</t>
  </si>
  <si>
    <t>Psicologia dello Sviluppo e psicologia dell’educazione (6 crediti)</t>
  </si>
  <si>
    <t>M-PSI/05</t>
  </si>
  <si>
    <t>Psicologia sociale</t>
  </si>
  <si>
    <t>M-PSI/08</t>
  </si>
  <si>
    <t>Psicologia clinica</t>
  </si>
  <si>
    <t>MED/25</t>
  </si>
  <si>
    <t>MED/39</t>
  </si>
  <si>
    <t xml:space="preserve">Neuropsichiatria infantile </t>
  </si>
  <si>
    <t>MED/42</t>
  </si>
  <si>
    <t>3. Attività formative affini o integrative (18 crediti)</t>
  </si>
  <si>
    <t>IUS/14</t>
  </si>
  <si>
    <t>SECS-P/01</t>
  </si>
  <si>
    <t>SECS-P/02</t>
  </si>
  <si>
    <t xml:space="preserve">Politica economica </t>
  </si>
  <si>
    <t>SECS-S/01</t>
  </si>
  <si>
    <t>A scelta dello studente</t>
  </si>
  <si>
    <t>Conoscenza della lingua straniera</t>
  </si>
  <si>
    <t>Abilità informatiche e telematiche</t>
  </si>
  <si>
    <t>Tirocini, laboratori, esercitazioni di ricerca*</t>
  </si>
  <si>
    <t>Prova finale</t>
  </si>
  <si>
    <t>Pedagogia generale</t>
  </si>
  <si>
    <t>Educazione degli adulti</t>
  </si>
  <si>
    <t>Storia della pedagogia</t>
  </si>
  <si>
    <t>Docimologia</t>
  </si>
  <si>
    <t>Pedagogia sperimentale</t>
  </si>
  <si>
    <t>Pedagogia generale integrato (Pedagogia generale (6) Neopragmatismo e educazione (3) - Cinema e educazione (3))</t>
  </si>
  <si>
    <t>Educazione degli adulti integrato (Analfabetismo funzionale oggi (6) Educazione degli Adulti (6))</t>
  </si>
  <si>
    <t>Storia della pedagogia integrato (storia della Pedagogia (6) modulo trabalzini (6))</t>
  </si>
  <si>
    <t>Didattica generale integrato (due moduli a scelta tra: Metodologie qualitative di ricerca (3); Laboratorio di Tecniche di scrittura (3); Arte tra le mani (3); + Didattica generale (6))</t>
  </si>
  <si>
    <t>Docimologia integrato (Docimologia (6) + Valutazione dei servizi per la prima infanzia (3), eLearning (3)</t>
  </si>
  <si>
    <t>Pedagogia sperimentale integrato (Pedagogia sperimentale (6) + Indacoatori di qualità del siostema formativo (6))</t>
  </si>
  <si>
    <t>Metodologia della ricerca pedagogica integrato (Orientamento L1 (6) + (Orientamento L2 (6))</t>
  </si>
  <si>
    <t>Metodologia della ricerca pedagogica (Orientamento L1)</t>
  </si>
  <si>
    <t>Indicatori di qualità  del sistema formativo (6 crediti)</t>
  </si>
  <si>
    <t>Psicologia dello sviluppo</t>
  </si>
  <si>
    <t>Psicologia dello sviluppo integrato (Psicologia dello sviluppo (6); Lo sviluppo umano e i suoi contesti (6))</t>
  </si>
  <si>
    <t>Didattica delle scienze</t>
  </si>
  <si>
    <t>scelti</t>
  </si>
  <si>
    <t>Totale</t>
  </si>
  <si>
    <t xml:space="preserve">Didattica generale </t>
  </si>
  <si>
    <t>Discipline Filosofiche, psicologiche, sociologiche e antropologiche (24 crediti)</t>
  </si>
  <si>
    <t>N. esami</t>
  </si>
  <si>
    <t>Controllo numero crediti</t>
  </si>
  <si>
    <t>Controllo numero esami</t>
  </si>
  <si>
    <r>
      <t xml:space="preserve">Filosofia teoretica </t>
    </r>
    <r>
      <rPr>
        <sz val="7"/>
        <rFont val="Arial Narrow"/>
        <family val="2"/>
      </rPr>
      <t>(12 crediti)</t>
    </r>
  </si>
  <si>
    <r>
      <t xml:space="preserve">Ermeneutica filosofica </t>
    </r>
    <r>
      <rPr>
        <sz val="7"/>
        <rFont val="Arial Narrow"/>
        <family val="2"/>
      </rPr>
      <t>(12 crediti)</t>
    </r>
  </si>
  <si>
    <r>
      <t xml:space="preserve">Propedeutica filosofica </t>
    </r>
    <r>
      <rPr>
        <sz val="7"/>
        <rFont val="Arial Narrow"/>
        <family val="2"/>
      </rPr>
      <t>(12 crediti)</t>
    </r>
  </si>
  <si>
    <r>
      <t xml:space="preserve">Antropologia filosofica </t>
    </r>
    <r>
      <rPr>
        <sz val="7"/>
        <rFont val="Arial Narrow"/>
        <family val="2"/>
      </rPr>
      <t>(12 crediti)</t>
    </r>
  </si>
  <si>
    <r>
      <t xml:space="preserve">Filosofia morale </t>
    </r>
    <r>
      <rPr>
        <sz val="7"/>
        <rFont val="Arial Narrow"/>
        <family val="2"/>
      </rPr>
      <t>(12 crediti)</t>
    </r>
  </si>
  <si>
    <r>
      <t xml:space="preserve">Storia della filosofia morale </t>
    </r>
    <r>
      <rPr>
        <sz val="7"/>
        <rFont val="Arial Narrow"/>
        <family val="2"/>
      </rPr>
      <t>(12 crediti)</t>
    </r>
  </si>
  <si>
    <r>
      <t xml:space="preserve">Etica sociale </t>
    </r>
    <r>
      <rPr>
        <sz val="7"/>
        <rFont val="Arial Narrow"/>
        <family val="2"/>
      </rPr>
      <t>(12 crediti)</t>
    </r>
  </si>
  <si>
    <r>
      <t xml:space="preserve">Bioetica </t>
    </r>
    <r>
      <rPr>
        <sz val="7"/>
        <rFont val="Arial Narrow"/>
        <family val="2"/>
      </rPr>
      <t>(12 crediti)</t>
    </r>
  </si>
  <si>
    <r>
      <t xml:space="preserve">Filosofia della storia </t>
    </r>
    <r>
      <rPr>
        <sz val="7"/>
        <rFont val="Arial Narrow"/>
        <family val="2"/>
      </rPr>
      <t>(12 crediti)</t>
    </r>
  </si>
  <si>
    <r>
      <t xml:space="preserve">Filosofia della religione </t>
    </r>
    <r>
      <rPr>
        <sz val="7"/>
        <rFont val="Arial Narrow"/>
        <family val="2"/>
      </rPr>
      <t>(12 crediti)</t>
    </r>
  </si>
  <si>
    <r>
      <t xml:space="preserve">Storia della filosofia </t>
    </r>
    <r>
      <rPr>
        <sz val="7"/>
        <rFont val="Arial Narrow"/>
        <family val="2"/>
      </rPr>
      <t>(12 crediti)</t>
    </r>
  </si>
  <si>
    <r>
      <t xml:space="preserve">Storia della filosofia araba </t>
    </r>
    <r>
      <rPr>
        <sz val="7"/>
        <rFont val="Arial Narrow"/>
        <family val="2"/>
      </rPr>
      <t>(12 crediti)</t>
    </r>
  </si>
  <si>
    <r>
      <t xml:space="preserve">Storia della filosofia contemporanea  </t>
    </r>
    <r>
      <rPr>
        <sz val="7"/>
        <rFont val="Arial Narrow"/>
        <family val="2"/>
      </rPr>
      <t>(12 crediti)</t>
    </r>
  </si>
  <si>
    <r>
      <t xml:space="preserve">Storia della filosofia ebraica </t>
    </r>
    <r>
      <rPr>
        <sz val="7"/>
        <rFont val="Arial Narrow"/>
        <family val="2"/>
      </rPr>
      <t>(12 crediti)</t>
    </r>
  </si>
  <si>
    <r>
      <t xml:space="preserve">Storia della filosofia moderna </t>
    </r>
    <r>
      <rPr>
        <sz val="7"/>
        <rFont val="Arial Narrow"/>
        <family val="2"/>
      </rPr>
      <t>(12 crediti)</t>
    </r>
  </si>
  <si>
    <r>
      <t xml:space="preserve">Storia della filosofia dal Rinascimento all'Illuminismo </t>
    </r>
    <r>
      <rPr>
        <sz val="7"/>
        <rFont val="Arial Narrow"/>
        <family val="2"/>
      </rPr>
      <t>(12 crediti)</t>
    </r>
  </si>
  <si>
    <r>
      <t xml:space="preserve">Storia della storiografia filosofica </t>
    </r>
    <r>
      <rPr>
        <sz val="7"/>
        <rFont val="Arial Narrow"/>
        <family val="2"/>
      </rPr>
      <t>(12 crediti)</t>
    </r>
  </si>
  <si>
    <r>
      <t>Sociologia generale</t>
    </r>
    <r>
      <rPr>
        <sz val="7"/>
        <rFont val="Arial Narrow"/>
        <family val="2"/>
      </rPr>
      <t xml:space="preserve"> (6 crediti)</t>
    </r>
  </si>
  <si>
    <r>
      <t xml:space="preserve">Filosofia politica </t>
    </r>
    <r>
      <rPr>
        <sz val="7"/>
        <rFont val="Arial Narrow"/>
        <family val="2"/>
      </rPr>
      <t>(12 crediti)</t>
    </r>
  </si>
  <si>
    <r>
      <t xml:space="preserve">2. Attività formative caratterizzanti </t>
    </r>
    <r>
      <rPr>
        <b/>
        <sz val="7"/>
        <rFont val="Arial Narrow"/>
        <family val="2"/>
      </rPr>
      <t>(54 crediti)</t>
    </r>
  </si>
  <si>
    <r>
      <t xml:space="preserve">Metodologia della ricerca pedagogica </t>
    </r>
    <r>
      <rPr>
        <sz val="7"/>
        <rFont val="Arial Narrow"/>
        <family val="2"/>
      </rPr>
      <t>(6-12 crediti)</t>
    </r>
  </si>
  <si>
    <r>
      <t>Analfabetismo funzionale oggi</t>
    </r>
    <r>
      <rPr>
        <sz val="7"/>
        <rFont val="Arial Narrow"/>
        <family val="2"/>
      </rPr>
      <t xml:space="preserve">  (3 crediti)</t>
    </r>
  </si>
  <si>
    <r>
      <t>Analfabetismo funzionale oggi</t>
    </r>
    <r>
      <rPr>
        <sz val="7"/>
        <rFont val="Arial Narrow"/>
        <family val="2"/>
      </rPr>
      <t xml:space="preserve">  (6 crediti)</t>
    </r>
  </si>
  <si>
    <r>
      <t>Aspetti di storia dell'educazione</t>
    </r>
    <r>
      <rPr>
        <sz val="7"/>
        <rFont val="Arial Narrow"/>
        <family val="2"/>
      </rPr>
      <t xml:space="preserve"> (6 crediti)</t>
    </r>
  </si>
  <si>
    <r>
      <t>Cinema e educazione</t>
    </r>
    <r>
      <rPr>
        <sz val="7"/>
        <rFont val="Arial Narrow"/>
        <family val="2"/>
      </rPr>
      <t xml:space="preserve"> (3 crediti)</t>
    </r>
  </si>
  <si>
    <r>
      <t>Educazione e cultura dell'infanzia</t>
    </r>
    <r>
      <rPr>
        <sz val="7"/>
        <rFont val="Arial Narrow"/>
        <family val="2"/>
      </rPr>
      <t xml:space="preserve"> (3 crediti)</t>
    </r>
  </si>
  <si>
    <r>
      <t>Neopragmatismo e educazione</t>
    </r>
    <r>
      <rPr>
        <sz val="7"/>
        <rFont val="Arial Narrow"/>
        <family val="2"/>
      </rPr>
      <t xml:space="preserve"> (3 crediti)</t>
    </r>
  </si>
  <si>
    <r>
      <t>Politiche del lavoro, formazione e occupazione</t>
    </r>
    <r>
      <rPr>
        <sz val="7"/>
        <rFont val="Arial Narrow"/>
        <family val="2"/>
      </rPr>
      <t xml:space="preserve"> (3 crediti)</t>
    </r>
  </si>
  <si>
    <r>
      <t>Problematiche educative nel corso dell’esecuzione penale</t>
    </r>
    <r>
      <rPr>
        <sz val="7"/>
        <rFont val="Arial Narrow"/>
        <family val="2"/>
      </rPr>
      <t xml:space="preserve"> (3 crediti)</t>
    </r>
  </si>
  <si>
    <r>
      <t>Arte tra le mani</t>
    </r>
    <r>
      <rPr>
        <sz val="7"/>
        <rFont val="Arial Narrow"/>
        <family val="2"/>
      </rPr>
      <t xml:space="preserve"> (3 crediti)* </t>
    </r>
  </si>
  <si>
    <r>
      <t>Laboratorio di tecniche di scrittura</t>
    </r>
    <r>
      <rPr>
        <sz val="7"/>
        <rFont val="Arial Narrow"/>
        <family val="2"/>
      </rPr>
      <t xml:space="preserve">  (3 crediti)*</t>
    </r>
  </si>
  <si>
    <r>
      <t>Metodologie qualitative di ricerca</t>
    </r>
    <r>
      <rPr>
        <sz val="7"/>
        <rFont val="Arial Narrow"/>
        <family val="2"/>
      </rPr>
      <t xml:space="preserve"> (3 crediti)*</t>
    </r>
  </si>
  <si>
    <r>
      <t>Valutazione dei libri di testo</t>
    </r>
    <r>
      <rPr>
        <sz val="7"/>
        <rFont val="Arial Narrow"/>
        <family val="2"/>
      </rPr>
      <t xml:space="preserve">  (3 crediti)*</t>
    </r>
  </si>
  <si>
    <r>
      <t>Valutazione dei servizi per la prima infanzia</t>
    </r>
    <r>
      <rPr>
        <sz val="7"/>
        <rFont val="Arial Narrow"/>
        <family val="2"/>
      </rPr>
      <t xml:space="preserve"> (3 crediti)</t>
    </r>
  </si>
  <si>
    <r>
      <t>Storia dell’ebraismo</t>
    </r>
    <r>
      <rPr>
        <sz val="7"/>
        <rFont val="Arial Narrow"/>
        <family val="2"/>
      </rPr>
      <t xml:space="preserve"> (12 crediti) </t>
    </r>
  </si>
  <si>
    <r>
      <t>Ecologia</t>
    </r>
    <r>
      <rPr>
        <sz val="7"/>
        <rFont val="Arial Narrow"/>
        <family val="2"/>
      </rPr>
      <t xml:space="preserve"> (12 crediti)</t>
    </r>
  </si>
  <si>
    <r>
      <t>Fisiologia</t>
    </r>
    <r>
      <rPr>
        <sz val="7"/>
        <rFont val="Arial Narrow"/>
        <family val="2"/>
      </rPr>
      <t xml:space="preserve"> (6 crediti)</t>
    </r>
  </si>
  <si>
    <r>
      <t xml:space="preserve">Informatica </t>
    </r>
    <r>
      <rPr>
        <sz val="7"/>
        <rFont val="Arial Narrow"/>
        <family val="2"/>
      </rPr>
      <t>(6 crediti)</t>
    </r>
  </si>
  <si>
    <r>
      <t xml:space="preserve">Logica </t>
    </r>
    <r>
      <rPr>
        <sz val="7"/>
        <rFont val="Arial Narrow"/>
        <family val="2"/>
      </rPr>
      <t>(12 crediti)</t>
    </r>
  </si>
  <si>
    <r>
      <t xml:space="preserve">Storia della scienza </t>
    </r>
    <r>
      <rPr>
        <sz val="7"/>
        <rFont val="Arial Narrow"/>
        <family val="2"/>
      </rPr>
      <t>(12 crediti)</t>
    </r>
  </si>
  <si>
    <r>
      <t xml:space="preserve">Storia della logica </t>
    </r>
    <r>
      <rPr>
        <sz val="7"/>
        <rFont val="Arial Narrow"/>
        <family val="2"/>
      </rPr>
      <t>(12 crediti)</t>
    </r>
  </si>
  <si>
    <r>
      <t>Didattica delle scienze (6) + Didattica della geometria e dello spazio</t>
    </r>
    <r>
      <rPr>
        <sz val="7"/>
        <rFont val="Arial Narrow"/>
        <family val="2"/>
      </rPr>
      <t xml:space="preserve"> (6)</t>
    </r>
  </si>
  <si>
    <r>
      <t xml:space="preserve">Metodi e strumenti per la ricerca psicologica  </t>
    </r>
    <r>
      <rPr>
        <sz val="7"/>
        <rFont val="Arial Narrow"/>
        <family val="2"/>
      </rPr>
      <t>(6 crediti)</t>
    </r>
  </si>
  <si>
    <r>
      <t xml:space="preserve">Letteratura italiana  moderna e contemporanea </t>
    </r>
    <r>
      <rPr>
        <sz val="7"/>
        <rFont val="Arial Narrow"/>
        <family val="2"/>
      </rPr>
      <t>(6 crediti)</t>
    </r>
  </si>
  <si>
    <r>
      <t>Linguistica italiana</t>
    </r>
    <r>
      <rPr>
        <i/>
        <sz val="7"/>
        <rFont val="Arial Narrow"/>
        <family val="2"/>
      </rPr>
      <t xml:space="preserve">  </t>
    </r>
  </si>
  <si>
    <r>
      <t>Estetica</t>
    </r>
    <r>
      <rPr>
        <sz val="7"/>
        <rFont val="Arial Narrow"/>
        <family val="2"/>
      </rPr>
      <t xml:space="preserve"> (12 crediti)</t>
    </r>
  </si>
  <si>
    <r>
      <t xml:space="preserve">Didattica generale </t>
    </r>
    <r>
      <rPr>
        <sz val="7"/>
        <rFont val="Arial Narrow"/>
        <family val="2"/>
      </rPr>
      <t>(6-12 crediti)</t>
    </r>
  </si>
  <si>
    <r>
      <t>Psichiatria</t>
    </r>
    <r>
      <rPr>
        <sz val="7"/>
        <rFont val="Arial Narrow"/>
        <family val="2"/>
      </rPr>
      <t xml:space="preserve"> (6 crediti)</t>
    </r>
  </si>
  <si>
    <r>
      <t>Igiene generale e applicata</t>
    </r>
    <r>
      <rPr>
        <sz val="7"/>
        <rFont val="Arial Narrow"/>
        <family val="2"/>
      </rPr>
      <t xml:space="preserve"> (6 crediti)</t>
    </r>
  </si>
  <si>
    <r>
      <t>Promozione della salute</t>
    </r>
    <r>
      <rPr>
        <sz val="7"/>
        <rFont val="Arial Narrow"/>
        <family val="2"/>
      </rPr>
      <t xml:space="preserve"> (6 crediti)</t>
    </r>
  </si>
  <si>
    <r>
      <t>Diritto dell'Unione Europea</t>
    </r>
    <r>
      <rPr>
        <sz val="7"/>
        <rFont val="Arial Narrow"/>
        <family val="2"/>
      </rPr>
      <t xml:space="preserve"> (6 crediti)</t>
    </r>
  </si>
  <si>
    <r>
      <t>Economia politica</t>
    </r>
    <r>
      <rPr>
        <sz val="7"/>
        <rFont val="Arial Narrow"/>
        <family val="2"/>
      </rPr>
      <t xml:space="preserve"> (6 crediti)</t>
    </r>
  </si>
  <si>
    <r>
      <t>Statistica</t>
    </r>
    <r>
      <rPr>
        <sz val="7"/>
        <rFont val="Arial Narrow"/>
        <family val="2"/>
      </rPr>
      <t xml:space="preserve"> (6 crediti)</t>
    </r>
  </si>
  <si>
    <r>
      <t>4. Altre attività formative</t>
    </r>
    <r>
      <rPr>
        <b/>
        <sz val="8"/>
        <color indexed="8"/>
        <rFont val="Arial Narrow"/>
        <family val="2"/>
      </rPr>
      <t xml:space="preserve"> </t>
    </r>
    <r>
      <rPr>
        <b/>
        <sz val="7"/>
        <color indexed="8"/>
        <rFont val="Arial Narrow"/>
        <family val="2"/>
      </rPr>
      <t xml:space="preserve">(DM 270 art 10, comma 5) </t>
    </r>
  </si>
  <si>
    <t>PIANO DI STUDI</t>
  </si>
  <si>
    <t>Settore</t>
  </si>
  <si>
    <t>Titolo del corso</t>
  </si>
  <si>
    <t xml:space="preserve">A scelta studente (12 crediti) </t>
  </si>
  <si>
    <t>Data</t>
  </si>
  <si>
    <t>Voto</t>
  </si>
  <si>
    <t>CFU</t>
  </si>
  <si>
    <t>Università degli Studi di Roma "La Sapienza"</t>
  </si>
  <si>
    <t>Programmazione esami</t>
  </si>
  <si>
    <t>Facoltà di Filosofia</t>
  </si>
  <si>
    <t xml:space="preserve">Cognome e Nome               </t>
  </si>
  <si>
    <t>Matricola</t>
  </si>
  <si>
    <t>Recapito telefonico</t>
  </si>
  <si>
    <t>Indirizzo mail</t>
  </si>
  <si>
    <t>Luogo e data di nascita</t>
  </si>
  <si>
    <t>Tempo parziale  SI  NO</t>
  </si>
  <si>
    <t>Anno di immatricolazione</t>
  </si>
  <si>
    <t>Data compilazione</t>
  </si>
  <si>
    <t>Firma studente</t>
  </si>
  <si>
    <t>Firma tutor</t>
  </si>
  <si>
    <t>1. Attività formative caratterizzanti (48 crediti)</t>
  </si>
  <si>
    <t>Discipline pedagogiche (30 crediti)</t>
  </si>
  <si>
    <t>Discipline filosofiche e storiche (6-12 crediti)</t>
  </si>
  <si>
    <t>Discipline psicologiche, sociologiche e antropologiche (6-12 crediti)</t>
  </si>
  <si>
    <t>TOTALE SEZIONE 1</t>
  </si>
  <si>
    <t>2. Attività affini o integrative (12 crediti)</t>
  </si>
  <si>
    <r>
      <t>3. Altre attività formative</t>
    </r>
    <r>
      <rPr>
        <b/>
        <sz val="9"/>
        <color indexed="8"/>
        <rFont val="Arial Narrow"/>
        <family val="2"/>
      </rPr>
      <t xml:space="preserve"> (DM 270 art 10, comma 5) (60 crediti)</t>
    </r>
  </si>
  <si>
    <t xml:space="preserve">Altre conoscenze utili per l’inserimento nel mondo del lavoro, esercitazioni, laboratori (12 crediti) </t>
  </si>
  <si>
    <t xml:space="preserve">Altre conoscenze utili per l’inserimento nel mondo del lavoro </t>
  </si>
  <si>
    <t>Esercitazioni, laboratori</t>
  </si>
  <si>
    <t xml:space="preserve">Stage e tirocini presso imprese, enti pubblici o privati, ordini professionali (12 crediti) </t>
  </si>
  <si>
    <t>Controllo numero crediti. Valore atteso 120</t>
  </si>
  <si>
    <t>Controllo numero esami Valore atteso  massimo 12</t>
  </si>
  <si>
    <t>Corso di Laurea magistrale in Pedagogia e Scienze dell'Educazione e dalla Formazione (LM 85) - DM 270/04</t>
  </si>
  <si>
    <t>TOTALE SEZIONE 3</t>
  </si>
  <si>
    <t>TOTALE SEZIONE 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</si>
</sst>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4">
    <font>
      <sz val="10"/>
      <name val="Arial"/>
      <family val="0"/>
    </font>
    <font>
      <sz val="7"/>
      <name val="Tahoma"/>
      <family val="2"/>
    </font>
    <font>
      <sz val="8"/>
      <name val="Arial"/>
      <family val="0"/>
    </font>
    <font>
      <i/>
      <sz val="7"/>
      <name val="Arial Narrow"/>
      <family val="2"/>
    </font>
    <font>
      <sz val="7"/>
      <name val="Arial"/>
      <family val="0"/>
    </font>
    <font>
      <sz val="10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7"/>
      <color indexed="10"/>
      <name val="Arial Narrow"/>
      <family val="2"/>
    </font>
    <font>
      <sz val="10"/>
      <color indexed="50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b/>
      <sz val="9"/>
      <color indexed="8"/>
      <name val="Arial Narrow"/>
      <family val="2"/>
    </font>
    <font>
      <b/>
      <sz val="7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6" fillId="33" borderId="12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 wrapText="1"/>
    </xf>
    <xf numFmtId="0" fontId="6" fillId="34" borderId="0" xfId="0" applyFont="1" applyFill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justify" vertical="top" wrapText="1"/>
    </xf>
    <xf numFmtId="0" fontId="7" fillId="35" borderId="16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14" fillId="0" borderId="12" xfId="0" applyFont="1" applyFill="1" applyBorder="1" applyAlignment="1">
      <alignment horizontal="center"/>
    </xf>
    <xf numFmtId="0" fontId="5" fillId="0" borderId="21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6" xfId="0" applyFont="1" applyBorder="1" applyAlignment="1">
      <alignment/>
    </xf>
    <xf numFmtId="0" fontId="6" fillId="36" borderId="19" xfId="0" applyFont="1" applyFill="1" applyBorder="1" applyAlignment="1">
      <alignment/>
    </xf>
    <xf numFmtId="0" fontId="6" fillId="36" borderId="25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8" fillId="35" borderId="12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horizontal="justify" vertical="top" wrapText="1"/>
    </xf>
    <xf numFmtId="0" fontId="7" fillId="35" borderId="13" xfId="0" applyFont="1" applyFill="1" applyBorder="1" applyAlignment="1">
      <alignment horizontal="justify" vertical="top" wrapText="1"/>
    </xf>
    <xf numFmtId="0" fontId="8" fillId="35" borderId="12" xfId="0" applyFont="1" applyFill="1" applyBorder="1" applyAlignment="1">
      <alignment horizontal="justify" vertical="top" wrapText="1"/>
    </xf>
    <xf numFmtId="0" fontId="8" fillId="35" borderId="13" xfId="0" applyFont="1" applyFill="1" applyBorder="1" applyAlignment="1">
      <alignment horizontal="justify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8" fillId="35" borderId="22" xfId="0" applyFont="1" applyFill="1" applyBorder="1" applyAlignment="1">
      <alignment horizontal="justify"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22" xfId="0" applyFont="1" applyFill="1" applyBorder="1" applyAlignment="1">
      <alignment vertical="top" wrapText="1"/>
    </xf>
    <xf numFmtId="0" fontId="0" fillId="33" borderId="14" xfId="0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1" fillId="37" borderId="13" xfId="0" applyFont="1" applyFill="1" applyBorder="1" applyAlignment="1">
      <alignment horizontal="center"/>
    </xf>
    <xf numFmtId="0" fontId="0" fillId="37" borderId="22" xfId="0" applyFill="1" applyBorder="1" applyAlignment="1">
      <alignment/>
    </xf>
    <xf numFmtId="0" fontId="0" fillId="37" borderId="14" xfId="0" applyFill="1" applyBorder="1" applyAlignment="1">
      <alignment/>
    </xf>
    <xf numFmtId="0" fontId="12" fillId="0" borderId="21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/>
    </xf>
    <xf numFmtId="0" fontId="15" fillId="33" borderId="13" xfId="0" applyFont="1" applyFill="1" applyBorder="1" applyAlignment="1">
      <alignment horizontal="justify" vertical="top" wrapText="1"/>
    </xf>
    <xf numFmtId="0" fontId="15" fillId="33" borderId="22" xfId="0" applyFont="1" applyFill="1" applyBorder="1" applyAlignment="1">
      <alignment horizontal="justify" vertical="top" wrapText="1"/>
    </xf>
    <xf numFmtId="0" fontId="16" fillId="33" borderId="22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" fillId="0" borderId="27" xfId="0" applyFont="1" applyBorder="1" applyAlignment="1">
      <alignment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35" borderId="22" xfId="0" applyFont="1" applyFill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0" fontId="18" fillId="0" borderId="22" xfId="0" applyFont="1" applyBorder="1" applyAlignment="1">
      <alignment/>
    </xf>
    <xf numFmtId="0" fontId="18" fillId="0" borderId="14" xfId="0" applyFont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A1" sqref="A1:IV16384"/>
    </sheetView>
  </sheetViews>
  <sheetFormatPr defaultColWidth="22.8515625" defaultRowHeight="9" customHeight="1"/>
  <cols>
    <col min="1" max="1" width="9.00390625" style="4" customWidth="1"/>
    <col min="2" max="2" width="22.8515625" style="4" hidden="1" customWidth="1"/>
    <col min="3" max="3" width="71.421875" style="14" customWidth="1"/>
    <col min="4" max="4" width="5.28125" style="13" customWidth="1"/>
    <col min="5" max="5" width="6.140625" style="13" customWidth="1"/>
    <col min="6" max="6" width="7.421875" style="14" customWidth="1"/>
  </cols>
  <sheetData>
    <row r="1" spans="1:6" ht="9" customHeight="1">
      <c r="A1" s="89" t="s">
        <v>0</v>
      </c>
      <c r="B1" s="89"/>
      <c r="C1" s="90"/>
      <c r="D1" s="8"/>
      <c r="E1" s="8"/>
      <c r="F1" s="8"/>
    </row>
    <row r="2" spans="1:6" ht="9" customHeight="1">
      <c r="A2" s="91" t="s">
        <v>1</v>
      </c>
      <c r="B2" s="91"/>
      <c r="C2" s="92"/>
      <c r="D2" s="9" t="s">
        <v>111</v>
      </c>
      <c r="E2" s="9" t="s">
        <v>112</v>
      </c>
      <c r="F2" s="8" t="s">
        <v>115</v>
      </c>
    </row>
    <row r="3" spans="1:6" ht="9" customHeight="1">
      <c r="A3" s="76" t="s">
        <v>2</v>
      </c>
      <c r="B3" s="77"/>
      <c r="C3" s="1" t="s">
        <v>94</v>
      </c>
      <c r="D3" s="74">
        <v>6</v>
      </c>
      <c r="E3" s="75"/>
      <c r="F3" s="75"/>
    </row>
    <row r="4" spans="1:6" ht="9" customHeight="1">
      <c r="A4" s="78"/>
      <c r="B4" s="79"/>
      <c r="C4" s="2" t="s">
        <v>99</v>
      </c>
      <c r="D4" s="74"/>
      <c r="E4" s="75"/>
      <c r="F4" s="75"/>
    </row>
    <row r="5" spans="1:6" ht="9" customHeight="1">
      <c r="A5" s="76" t="s">
        <v>2</v>
      </c>
      <c r="B5" s="77"/>
      <c r="C5" s="1" t="s">
        <v>95</v>
      </c>
      <c r="D5" s="74">
        <v>6</v>
      </c>
      <c r="E5" s="75"/>
      <c r="F5" s="75"/>
    </row>
    <row r="6" spans="1:6" ht="9" customHeight="1">
      <c r="A6" s="78"/>
      <c r="B6" s="79"/>
      <c r="C6" s="2" t="s">
        <v>100</v>
      </c>
      <c r="D6" s="74"/>
      <c r="E6" s="75"/>
      <c r="F6" s="75"/>
    </row>
    <row r="7" spans="1:6" ht="9" customHeight="1">
      <c r="A7" s="76" t="s">
        <v>3</v>
      </c>
      <c r="B7" s="77"/>
      <c r="C7" s="1" t="s">
        <v>96</v>
      </c>
      <c r="D7" s="74">
        <v>12</v>
      </c>
      <c r="E7" s="75"/>
      <c r="F7" s="75"/>
    </row>
    <row r="8" spans="1:6" ht="9" customHeight="1">
      <c r="A8" s="78"/>
      <c r="B8" s="79"/>
      <c r="C8" s="2" t="s">
        <v>101</v>
      </c>
      <c r="D8" s="74"/>
      <c r="E8" s="75"/>
      <c r="F8" s="75"/>
    </row>
    <row r="9" spans="1:6" ht="9" customHeight="1">
      <c r="A9" s="76" t="s">
        <v>4</v>
      </c>
      <c r="B9" s="77"/>
      <c r="C9" s="1" t="s">
        <v>113</v>
      </c>
      <c r="D9" s="74"/>
      <c r="E9" s="75"/>
      <c r="F9" s="75"/>
    </row>
    <row r="10" spans="1:6" ht="9" customHeight="1">
      <c r="A10" s="78"/>
      <c r="B10" s="79"/>
      <c r="C10" s="2" t="s">
        <v>102</v>
      </c>
      <c r="D10" s="74"/>
      <c r="E10" s="75"/>
      <c r="F10" s="75"/>
    </row>
    <row r="11" spans="1:6" ht="9" customHeight="1">
      <c r="A11" s="76" t="s">
        <v>5</v>
      </c>
      <c r="B11" s="77"/>
      <c r="C11" s="1" t="s">
        <v>97</v>
      </c>
      <c r="D11" s="74"/>
      <c r="E11" s="75"/>
      <c r="F11" s="75"/>
    </row>
    <row r="12" spans="1:6" ht="9" customHeight="1">
      <c r="A12" s="78"/>
      <c r="B12" s="79"/>
      <c r="C12" s="2" t="s">
        <v>103</v>
      </c>
      <c r="D12" s="74"/>
      <c r="E12" s="75"/>
      <c r="F12" s="75"/>
    </row>
    <row r="13" spans="1:6" ht="9" customHeight="1">
      <c r="A13" s="76" t="s">
        <v>5</v>
      </c>
      <c r="B13" s="77"/>
      <c r="C13" s="1" t="s">
        <v>98</v>
      </c>
      <c r="D13" s="74"/>
      <c r="E13" s="75"/>
      <c r="F13" s="75"/>
    </row>
    <row r="14" spans="1:6" ht="9" customHeight="1">
      <c r="A14" s="78"/>
      <c r="B14" s="79"/>
      <c r="C14" s="2" t="s">
        <v>104</v>
      </c>
      <c r="D14" s="74"/>
      <c r="E14" s="75"/>
      <c r="F14" s="75"/>
    </row>
    <row r="15" spans="1:6" ht="9" customHeight="1">
      <c r="A15" s="16"/>
      <c r="B15" s="16"/>
      <c r="C15" s="17"/>
      <c r="D15" s="10"/>
      <c r="E15" s="11">
        <f>SUM(D3:D14)</f>
        <v>24</v>
      </c>
      <c r="F15" s="12">
        <f>COUNTA(D3:D14)</f>
        <v>3</v>
      </c>
    </row>
    <row r="16" spans="1:6" ht="9" customHeight="1">
      <c r="A16" s="91" t="s">
        <v>114</v>
      </c>
      <c r="B16" s="91"/>
      <c r="C16" s="92"/>
      <c r="D16" s="9"/>
      <c r="E16" s="75"/>
      <c r="F16" s="75"/>
    </row>
    <row r="17" spans="1:6" ht="9" customHeight="1">
      <c r="A17" s="80" t="s">
        <v>6</v>
      </c>
      <c r="B17" s="80"/>
      <c r="C17" s="19" t="s">
        <v>7</v>
      </c>
      <c r="D17" s="9"/>
      <c r="E17" s="75"/>
      <c r="F17" s="75"/>
    </row>
    <row r="18" spans="1:6" ht="9" customHeight="1">
      <c r="A18" s="76" t="s">
        <v>8</v>
      </c>
      <c r="B18" s="77"/>
      <c r="C18" s="20" t="s">
        <v>108</v>
      </c>
      <c r="D18" s="74">
        <v>12</v>
      </c>
      <c r="E18" s="75"/>
      <c r="F18" s="75"/>
    </row>
    <row r="19" spans="1:6" ht="9" customHeight="1">
      <c r="A19" s="78" t="s">
        <v>8</v>
      </c>
      <c r="B19" s="79"/>
      <c r="C19" s="20" t="s">
        <v>109</v>
      </c>
      <c r="D19" s="74"/>
      <c r="E19" s="75"/>
      <c r="F19" s="75"/>
    </row>
    <row r="20" spans="1:6" ht="9" customHeight="1">
      <c r="A20" s="68" t="s">
        <v>9</v>
      </c>
      <c r="B20" s="68"/>
      <c r="C20" s="22" t="s">
        <v>10</v>
      </c>
      <c r="D20" s="9"/>
      <c r="E20" s="75"/>
      <c r="F20" s="75"/>
    </row>
    <row r="21" spans="1:6" ht="9" customHeight="1">
      <c r="A21" s="68" t="s">
        <v>11</v>
      </c>
      <c r="B21" s="68"/>
      <c r="C21" s="20" t="s">
        <v>118</v>
      </c>
      <c r="D21" s="9">
        <v>12</v>
      </c>
      <c r="E21" s="75"/>
      <c r="F21" s="75"/>
    </row>
    <row r="22" spans="1:6" ht="9" customHeight="1">
      <c r="A22" s="68" t="s">
        <v>11</v>
      </c>
      <c r="B22" s="68"/>
      <c r="C22" s="20" t="s">
        <v>119</v>
      </c>
      <c r="D22" s="9"/>
      <c r="E22" s="75"/>
      <c r="F22" s="75"/>
    </row>
    <row r="23" spans="1:6" ht="9" customHeight="1">
      <c r="A23" s="68" t="s">
        <v>11</v>
      </c>
      <c r="B23" s="68"/>
      <c r="C23" s="20" t="s">
        <v>120</v>
      </c>
      <c r="D23" s="9"/>
      <c r="E23" s="75"/>
      <c r="F23" s="75"/>
    </row>
    <row r="24" spans="1:6" ht="9" customHeight="1">
      <c r="A24" s="68" t="s">
        <v>12</v>
      </c>
      <c r="B24" s="68"/>
      <c r="C24" s="20" t="s">
        <v>121</v>
      </c>
      <c r="D24" s="9"/>
      <c r="E24" s="75"/>
      <c r="F24" s="75"/>
    </row>
    <row r="25" spans="1:6" ht="9" customHeight="1">
      <c r="A25" s="68" t="s">
        <v>12</v>
      </c>
      <c r="B25" s="68"/>
      <c r="C25" s="20" t="s">
        <v>122</v>
      </c>
      <c r="D25" s="9"/>
      <c r="E25" s="75"/>
      <c r="F25" s="75"/>
    </row>
    <row r="26" spans="1:6" ht="9" customHeight="1">
      <c r="A26" s="68" t="s">
        <v>12</v>
      </c>
      <c r="B26" s="68"/>
      <c r="C26" s="20" t="s">
        <v>123</v>
      </c>
      <c r="D26" s="9"/>
      <c r="E26" s="75"/>
      <c r="F26" s="75"/>
    </row>
    <row r="27" spans="1:6" ht="9" customHeight="1">
      <c r="A27" s="68" t="s">
        <v>12</v>
      </c>
      <c r="B27" s="68"/>
      <c r="C27" s="20" t="s">
        <v>124</v>
      </c>
      <c r="D27" s="9"/>
      <c r="E27" s="75"/>
      <c r="F27" s="75"/>
    </row>
    <row r="28" spans="1:6" ht="9" customHeight="1">
      <c r="A28" s="68" t="s">
        <v>12</v>
      </c>
      <c r="B28" s="68"/>
      <c r="C28" s="20" t="s">
        <v>125</v>
      </c>
      <c r="D28" s="9"/>
      <c r="E28" s="75"/>
      <c r="F28" s="75"/>
    </row>
    <row r="29" spans="1:6" ht="9" customHeight="1">
      <c r="A29" s="68" t="s">
        <v>12</v>
      </c>
      <c r="B29" s="68"/>
      <c r="C29" s="20" t="s">
        <v>126</v>
      </c>
      <c r="D29" s="9"/>
      <c r="E29" s="75"/>
      <c r="F29" s="75"/>
    </row>
    <row r="30" spans="1:6" ht="9" customHeight="1">
      <c r="A30" s="68" t="s">
        <v>12</v>
      </c>
      <c r="B30" s="68"/>
      <c r="C30" s="20" t="s">
        <v>127</v>
      </c>
      <c r="D30" s="9"/>
      <c r="E30" s="75"/>
      <c r="F30" s="75"/>
    </row>
    <row r="31" spans="1:6" ht="9" customHeight="1">
      <c r="A31" s="68" t="s">
        <v>13</v>
      </c>
      <c r="B31" s="68"/>
      <c r="C31" s="20" t="s">
        <v>128</v>
      </c>
      <c r="D31" s="9"/>
      <c r="E31" s="75"/>
      <c r="F31" s="75"/>
    </row>
    <row r="32" spans="1:6" ht="9" customHeight="1">
      <c r="A32" s="68" t="s">
        <v>13</v>
      </c>
      <c r="B32" s="68"/>
      <c r="C32" s="20" t="s">
        <v>129</v>
      </c>
      <c r="D32" s="9"/>
      <c r="E32" s="75"/>
      <c r="F32" s="75"/>
    </row>
    <row r="33" spans="1:6" ht="9" customHeight="1">
      <c r="A33" s="68" t="s">
        <v>13</v>
      </c>
      <c r="B33" s="68"/>
      <c r="C33" s="20" t="s">
        <v>130</v>
      </c>
      <c r="D33" s="9"/>
      <c r="E33" s="75"/>
      <c r="F33" s="75"/>
    </row>
    <row r="34" spans="1:6" ht="9" customHeight="1">
      <c r="A34" s="68" t="s">
        <v>13</v>
      </c>
      <c r="B34" s="68"/>
      <c r="C34" s="20" t="s">
        <v>131</v>
      </c>
      <c r="D34" s="9"/>
      <c r="E34" s="75"/>
      <c r="F34" s="75"/>
    </row>
    <row r="35" spans="1:6" ht="9" customHeight="1">
      <c r="A35" s="68" t="s">
        <v>13</v>
      </c>
      <c r="B35" s="68"/>
      <c r="C35" s="20" t="s">
        <v>132</v>
      </c>
      <c r="D35" s="9"/>
      <c r="E35" s="75"/>
      <c r="F35" s="75"/>
    </row>
    <row r="36" spans="1:6" ht="9" customHeight="1">
      <c r="A36" s="68" t="s">
        <v>13</v>
      </c>
      <c r="B36" s="68"/>
      <c r="C36" s="20" t="s">
        <v>133</v>
      </c>
      <c r="D36" s="9"/>
      <c r="E36" s="75"/>
      <c r="F36" s="75"/>
    </row>
    <row r="37" spans="1:6" ht="9" customHeight="1">
      <c r="A37" s="68" t="s">
        <v>13</v>
      </c>
      <c r="B37" s="68"/>
      <c r="C37" s="20" t="s">
        <v>134</v>
      </c>
      <c r="D37" s="9"/>
      <c r="E37" s="75"/>
      <c r="F37" s="75"/>
    </row>
    <row r="38" spans="1:6" ht="9" customHeight="1">
      <c r="A38" s="68" t="s">
        <v>14</v>
      </c>
      <c r="B38" s="68"/>
      <c r="C38" s="20" t="s">
        <v>135</v>
      </c>
      <c r="D38" s="9"/>
      <c r="E38" s="75"/>
      <c r="F38" s="75"/>
    </row>
    <row r="39" spans="1:6" ht="9" customHeight="1">
      <c r="A39" s="68" t="s">
        <v>15</v>
      </c>
      <c r="B39" s="68"/>
      <c r="C39" s="20" t="s">
        <v>136</v>
      </c>
      <c r="D39" s="9"/>
      <c r="E39" s="75"/>
      <c r="F39" s="75"/>
    </row>
    <row r="40" spans="1:6" ht="9" customHeight="1">
      <c r="A40" s="80" t="s">
        <v>16</v>
      </c>
      <c r="B40" s="80"/>
      <c r="C40" s="19" t="s">
        <v>17</v>
      </c>
      <c r="D40" s="9"/>
      <c r="E40" s="75"/>
      <c r="F40" s="75"/>
    </row>
    <row r="41" spans="1:6" ht="9" customHeight="1">
      <c r="A41" s="71"/>
      <c r="B41" s="72"/>
      <c r="C41" s="72"/>
      <c r="D41" s="73"/>
      <c r="E41" s="11">
        <f>SUM(D17:D40)</f>
        <v>24</v>
      </c>
      <c r="F41" s="12">
        <f>COUNTA(D16:D40)</f>
        <v>2</v>
      </c>
    </row>
    <row r="42" spans="1:6" ht="9" customHeight="1">
      <c r="A42" s="81" t="s">
        <v>137</v>
      </c>
      <c r="B42" s="81"/>
      <c r="C42" s="82"/>
      <c r="D42" s="8"/>
      <c r="E42" s="93"/>
      <c r="F42" s="93"/>
    </row>
    <row r="43" spans="1:6" ht="9" customHeight="1">
      <c r="A43" s="87" t="s">
        <v>18</v>
      </c>
      <c r="B43" s="87"/>
      <c r="C43" s="88"/>
      <c r="D43" s="8"/>
      <c r="E43" s="94"/>
      <c r="F43" s="94"/>
    </row>
    <row r="44" spans="1:6" ht="9" customHeight="1">
      <c r="A44" s="21" t="s">
        <v>2</v>
      </c>
      <c r="B44" s="23" t="s">
        <v>138</v>
      </c>
      <c r="C44" s="20" t="s">
        <v>106</v>
      </c>
      <c r="D44" s="74">
        <v>6</v>
      </c>
      <c r="E44" s="94"/>
      <c r="F44" s="94"/>
    </row>
    <row r="45" spans="1:6" ht="9" customHeight="1">
      <c r="A45" s="21"/>
      <c r="B45" s="23"/>
      <c r="C45" s="20" t="s">
        <v>105</v>
      </c>
      <c r="D45" s="74"/>
      <c r="E45" s="94"/>
      <c r="F45" s="94"/>
    </row>
    <row r="46" spans="1:6" ht="9" customHeight="1">
      <c r="A46" s="68" t="s">
        <v>2</v>
      </c>
      <c r="B46" s="68"/>
      <c r="C46" s="20" t="s">
        <v>94</v>
      </c>
      <c r="D46" s="74"/>
      <c r="E46" s="94"/>
      <c r="F46" s="94"/>
    </row>
    <row r="47" spans="1:6" ht="9" customHeight="1">
      <c r="A47" s="21"/>
      <c r="B47" s="21"/>
      <c r="C47" s="20" t="s">
        <v>99</v>
      </c>
      <c r="D47" s="74"/>
      <c r="E47" s="94"/>
      <c r="F47" s="94"/>
    </row>
    <row r="48" spans="1:6" ht="9" customHeight="1">
      <c r="A48" s="68" t="s">
        <v>2</v>
      </c>
      <c r="B48" s="68"/>
      <c r="C48" s="20" t="s">
        <v>95</v>
      </c>
      <c r="D48" s="74"/>
      <c r="E48" s="94"/>
      <c r="F48" s="94"/>
    </row>
    <row r="49" spans="1:6" ht="9" customHeight="1">
      <c r="A49" s="21"/>
      <c r="B49" s="21"/>
      <c r="C49" s="20" t="s">
        <v>100</v>
      </c>
      <c r="D49" s="74"/>
      <c r="E49" s="94"/>
      <c r="F49" s="94"/>
    </row>
    <row r="50" spans="1:6" ht="9" customHeight="1">
      <c r="A50" s="68" t="s">
        <v>3</v>
      </c>
      <c r="B50" s="68"/>
      <c r="C50" s="20" t="s">
        <v>96</v>
      </c>
      <c r="D50" s="74"/>
      <c r="E50" s="94"/>
      <c r="F50" s="94"/>
    </row>
    <row r="51" spans="1:6" ht="9" customHeight="1">
      <c r="A51" s="21"/>
      <c r="B51" s="21"/>
      <c r="C51" s="20" t="s">
        <v>101</v>
      </c>
      <c r="D51" s="74"/>
      <c r="E51" s="94"/>
      <c r="F51" s="94"/>
    </row>
    <row r="52" spans="1:6" ht="9" customHeight="1">
      <c r="A52" s="68" t="s">
        <v>4</v>
      </c>
      <c r="B52" s="68"/>
      <c r="C52" s="20" t="s">
        <v>113</v>
      </c>
      <c r="D52" s="74"/>
      <c r="E52" s="94"/>
      <c r="F52" s="94"/>
    </row>
    <row r="53" spans="1:6" ht="9" customHeight="1">
      <c r="A53" s="21"/>
      <c r="B53" s="21"/>
      <c r="C53" s="20" t="s">
        <v>102</v>
      </c>
      <c r="D53" s="74"/>
      <c r="E53" s="94"/>
      <c r="F53" s="94"/>
    </row>
    <row r="54" spans="1:6" ht="9" customHeight="1">
      <c r="A54" s="68" t="s">
        <v>5</v>
      </c>
      <c r="B54" s="68"/>
      <c r="C54" s="20" t="s">
        <v>97</v>
      </c>
      <c r="D54" s="74"/>
      <c r="E54" s="94"/>
      <c r="F54" s="94"/>
    </row>
    <row r="55" spans="1:6" ht="9" customHeight="1">
      <c r="A55" s="21"/>
      <c r="B55" s="21"/>
      <c r="C55" s="20" t="s">
        <v>103</v>
      </c>
      <c r="D55" s="74"/>
      <c r="E55" s="94"/>
      <c r="F55" s="94"/>
    </row>
    <row r="56" spans="1:6" ht="9" customHeight="1">
      <c r="A56" s="68" t="s">
        <v>5</v>
      </c>
      <c r="B56" s="68"/>
      <c r="C56" s="20" t="s">
        <v>98</v>
      </c>
      <c r="D56" s="74"/>
      <c r="E56" s="94"/>
      <c r="F56" s="94"/>
    </row>
    <row r="57" spans="1:6" ht="9" customHeight="1">
      <c r="A57" s="21"/>
      <c r="B57" s="21"/>
      <c r="C57" s="20" t="s">
        <v>104</v>
      </c>
      <c r="D57" s="74"/>
      <c r="E57" s="94"/>
      <c r="F57" s="94"/>
    </row>
    <row r="58" spans="1:6" ht="9" customHeight="1">
      <c r="A58" s="21" t="s">
        <v>2</v>
      </c>
      <c r="B58" s="23" t="s">
        <v>139</v>
      </c>
      <c r="C58" s="20" t="s">
        <v>140</v>
      </c>
      <c r="D58" s="8"/>
      <c r="E58" s="94"/>
      <c r="F58" s="94"/>
    </row>
    <row r="59" spans="1:6" ht="9" customHeight="1">
      <c r="A59" s="21" t="s">
        <v>3</v>
      </c>
      <c r="B59" s="23" t="s">
        <v>141</v>
      </c>
      <c r="C59" s="20" t="s">
        <v>141</v>
      </c>
      <c r="D59" s="8"/>
      <c r="E59" s="94"/>
      <c r="F59" s="94"/>
    </row>
    <row r="60" spans="1:6" ht="9" customHeight="1">
      <c r="A60" s="21" t="s">
        <v>5</v>
      </c>
      <c r="B60" s="23"/>
      <c r="C60" s="20" t="s">
        <v>107</v>
      </c>
      <c r="D60" s="8"/>
      <c r="E60" s="94"/>
      <c r="F60" s="94"/>
    </row>
    <row r="61" spans="1:6" ht="9" customHeight="1">
      <c r="A61" s="21" t="s">
        <v>19</v>
      </c>
      <c r="B61" s="23" t="s">
        <v>142</v>
      </c>
      <c r="C61" s="20" t="s">
        <v>142</v>
      </c>
      <c r="D61" s="8"/>
      <c r="E61" s="94"/>
      <c r="F61" s="94"/>
    </row>
    <row r="62" spans="1:6" ht="9" customHeight="1">
      <c r="A62" s="21" t="s">
        <v>4</v>
      </c>
      <c r="B62" s="23" t="s">
        <v>143</v>
      </c>
      <c r="C62" s="20" t="s">
        <v>143</v>
      </c>
      <c r="D62" s="8"/>
      <c r="E62" s="94"/>
      <c r="F62" s="94"/>
    </row>
    <row r="63" spans="1:6" ht="9" customHeight="1">
      <c r="A63" s="21" t="s">
        <v>2</v>
      </c>
      <c r="B63" s="23" t="s">
        <v>144</v>
      </c>
      <c r="C63" s="20" t="s">
        <v>144</v>
      </c>
      <c r="D63" s="8"/>
      <c r="E63" s="94"/>
      <c r="F63" s="94"/>
    </row>
    <row r="64" spans="1:6" ht="9" customHeight="1">
      <c r="A64" s="21" t="s">
        <v>2</v>
      </c>
      <c r="B64" s="23" t="s">
        <v>145</v>
      </c>
      <c r="C64" s="20" t="s">
        <v>145</v>
      </c>
      <c r="D64" s="8"/>
      <c r="E64" s="94"/>
      <c r="F64" s="94"/>
    </row>
    <row r="65" spans="1:6" ht="9" customHeight="1">
      <c r="A65" s="21" t="s">
        <v>4</v>
      </c>
      <c r="B65" s="23" t="s">
        <v>20</v>
      </c>
      <c r="C65" s="20" t="s">
        <v>20</v>
      </c>
      <c r="D65" s="8"/>
      <c r="E65" s="94"/>
      <c r="F65" s="94"/>
    </row>
    <row r="66" spans="1:6" ht="9" customHeight="1">
      <c r="A66" s="21" t="s">
        <v>4</v>
      </c>
      <c r="B66" s="23" t="s">
        <v>146</v>
      </c>
      <c r="C66" s="20" t="s">
        <v>146</v>
      </c>
      <c r="D66" s="8"/>
      <c r="E66" s="94"/>
      <c r="F66" s="94"/>
    </row>
    <row r="67" spans="1:6" ht="9" customHeight="1">
      <c r="A67" s="21" t="s">
        <v>4</v>
      </c>
      <c r="B67" s="23" t="s">
        <v>147</v>
      </c>
      <c r="C67" s="20" t="s">
        <v>147</v>
      </c>
      <c r="D67" s="8"/>
      <c r="E67" s="94"/>
      <c r="F67" s="94"/>
    </row>
    <row r="68" spans="1:6" ht="9" customHeight="1">
      <c r="A68" s="21" t="s">
        <v>4</v>
      </c>
      <c r="B68" s="23" t="s">
        <v>148</v>
      </c>
      <c r="C68" s="20" t="s">
        <v>148</v>
      </c>
      <c r="D68" s="8"/>
      <c r="E68" s="94"/>
      <c r="F68" s="94"/>
    </row>
    <row r="69" spans="1:6" ht="9" customHeight="1">
      <c r="A69" s="21" t="s">
        <v>4</v>
      </c>
      <c r="B69" s="23" t="s">
        <v>149</v>
      </c>
      <c r="C69" s="20" t="s">
        <v>149</v>
      </c>
      <c r="D69" s="8"/>
      <c r="E69" s="94"/>
      <c r="F69" s="94"/>
    </row>
    <row r="70" spans="1:6" ht="9" customHeight="1">
      <c r="A70" s="21" t="s">
        <v>4</v>
      </c>
      <c r="B70" s="23" t="s">
        <v>150</v>
      </c>
      <c r="C70" s="20" t="s">
        <v>150</v>
      </c>
      <c r="D70" s="8"/>
      <c r="E70" s="94"/>
      <c r="F70" s="94"/>
    </row>
    <row r="71" spans="1:6" ht="9" customHeight="1">
      <c r="A71" s="21" t="s">
        <v>5</v>
      </c>
      <c r="B71" s="23" t="s">
        <v>151</v>
      </c>
      <c r="C71" s="20" t="s">
        <v>151</v>
      </c>
      <c r="D71" s="8"/>
      <c r="E71" s="95"/>
      <c r="F71" s="95"/>
    </row>
    <row r="72" spans="1:6" ht="9" customHeight="1">
      <c r="A72" s="71"/>
      <c r="B72" s="72"/>
      <c r="C72" s="72"/>
      <c r="D72" s="73"/>
      <c r="E72" s="11">
        <f>SUM(D48:D71)</f>
        <v>0</v>
      </c>
      <c r="F72" s="12">
        <f>COUNTA(D47:D71)</f>
        <v>0</v>
      </c>
    </row>
    <row r="73" spans="1:6" ht="9" customHeight="1">
      <c r="A73" s="68" t="s">
        <v>21</v>
      </c>
      <c r="B73" s="68"/>
      <c r="C73" s="86"/>
      <c r="D73" s="8"/>
      <c r="E73" s="93"/>
      <c r="F73" s="93"/>
    </row>
    <row r="74" spans="1:6" ht="9" customHeight="1">
      <c r="A74" s="91" t="s">
        <v>22</v>
      </c>
      <c r="B74" s="91"/>
      <c r="C74" s="92"/>
      <c r="D74" s="8"/>
      <c r="E74" s="94"/>
      <c r="F74" s="94"/>
    </row>
    <row r="75" spans="1:6" ht="9" customHeight="1">
      <c r="A75" s="91" t="s">
        <v>23</v>
      </c>
      <c r="B75" s="91"/>
      <c r="C75" s="92"/>
      <c r="D75" s="8"/>
      <c r="E75" s="94"/>
      <c r="F75" s="94"/>
    </row>
    <row r="76" spans="1:6" ht="9" customHeight="1">
      <c r="A76" s="68" t="s">
        <v>24</v>
      </c>
      <c r="B76" s="68"/>
      <c r="C76" s="22" t="s">
        <v>25</v>
      </c>
      <c r="D76" s="8"/>
      <c r="E76" s="94"/>
      <c r="F76" s="94"/>
    </row>
    <row r="77" spans="1:6" ht="9" customHeight="1">
      <c r="A77" s="68" t="s">
        <v>26</v>
      </c>
      <c r="B77" s="68"/>
      <c r="C77" s="22" t="s">
        <v>27</v>
      </c>
      <c r="D77" s="8"/>
      <c r="E77" s="94"/>
      <c r="F77" s="94"/>
    </row>
    <row r="78" spans="1:6" ht="9" customHeight="1">
      <c r="A78" s="68" t="s">
        <v>28</v>
      </c>
      <c r="B78" s="68"/>
      <c r="C78" s="22" t="s">
        <v>29</v>
      </c>
      <c r="D78" s="8"/>
      <c r="E78" s="94"/>
      <c r="F78" s="94"/>
    </row>
    <row r="79" spans="1:6" ht="9" customHeight="1">
      <c r="A79" s="68" t="s">
        <v>30</v>
      </c>
      <c r="B79" s="68"/>
      <c r="C79" s="22" t="s">
        <v>31</v>
      </c>
      <c r="D79" s="8"/>
      <c r="E79" s="94"/>
      <c r="F79" s="94"/>
    </row>
    <row r="80" spans="1:6" ht="9" customHeight="1">
      <c r="A80" s="68" t="s">
        <v>32</v>
      </c>
      <c r="B80" s="68"/>
      <c r="C80" s="22" t="s">
        <v>33</v>
      </c>
      <c r="D80" s="8"/>
      <c r="E80" s="94"/>
      <c r="F80" s="94"/>
    </row>
    <row r="81" spans="1:6" ht="9" customHeight="1">
      <c r="A81" s="68" t="s">
        <v>34</v>
      </c>
      <c r="B81" s="68"/>
      <c r="C81" s="22" t="s">
        <v>35</v>
      </c>
      <c r="D81" s="8"/>
      <c r="E81" s="94"/>
      <c r="F81" s="94"/>
    </row>
    <row r="82" spans="1:6" ht="9" customHeight="1">
      <c r="A82" s="80" t="s">
        <v>36</v>
      </c>
      <c r="B82" s="80"/>
      <c r="C82" s="19" t="s">
        <v>37</v>
      </c>
      <c r="D82" s="8"/>
      <c r="E82" s="94"/>
      <c r="F82" s="94"/>
    </row>
    <row r="83" spans="1:6" ht="9" customHeight="1">
      <c r="A83" s="68" t="s">
        <v>38</v>
      </c>
      <c r="B83" s="68"/>
      <c r="C83" s="22" t="s">
        <v>39</v>
      </c>
      <c r="D83" s="8"/>
      <c r="E83" s="94"/>
      <c r="F83" s="94"/>
    </row>
    <row r="84" spans="1:6" ht="9" customHeight="1">
      <c r="A84" s="80" t="s">
        <v>40</v>
      </c>
      <c r="B84" s="80"/>
      <c r="C84" s="19" t="s">
        <v>41</v>
      </c>
      <c r="D84" s="8"/>
      <c r="E84" s="94"/>
      <c r="F84" s="94"/>
    </row>
    <row r="85" spans="1:6" ht="9" customHeight="1">
      <c r="A85" s="80" t="s">
        <v>40</v>
      </c>
      <c r="B85" s="80"/>
      <c r="C85" s="24" t="s">
        <v>152</v>
      </c>
      <c r="D85" s="8"/>
      <c r="E85" s="94"/>
      <c r="F85" s="94"/>
    </row>
    <row r="86" spans="1:6" ht="9" customHeight="1">
      <c r="A86" s="80" t="s">
        <v>42</v>
      </c>
      <c r="B86" s="80"/>
      <c r="C86" s="19" t="s">
        <v>43</v>
      </c>
      <c r="D86" s="8"/>
      <c r="E86" s="94"/>
      <c r="F86" s="94"/>
    </row>
    <row r="87" spans="1:6" ht="9" customHeight="1">
      <c r="A87" s="68" t="s">
        <v>44</v>
      </c>
      <c r="B87" s="68"/>
      <c r="C87" s="22" t="s">
        <v>45</v>
      </c>
      <c r="D87" s="8"/>
      <c r="E87" s="94"/>
      <c r="F87" s="94"/>
    </row>
    <row r="88" spans="1:6" ht="9" customHeight="1">
      <c r="A88" s="80" t="s">
        <v>46</v>
      </c>
      <c r="B88" s="80"/>
      <c r="C88" s="19" t="s">
        <v>47</v>
      </c>
      <c r="D88" s="8"/>
      <c r="E88" s="94"/>
      <c r="F88" s="94"/>
    </row>
    <row r="89" spans="1:6" ht="9" customHeight="1">
      <c r="A89" s="71"/>
      <c r="B89" s="72"/>
      <c r="C89" s="72"/>
      <c r="D89" s="73"/>
      <c r="E89" s="11">
        <f>SUM(D76:D88)</f>
        <v>0</v>
      </c>
      <c r="F89" s="12">
        <f>COUNTA(D76:D88)</f>
        <v>0</v>
      </c>
    </row>
    <row r="90" spans="1:6" ht="9" customHeight="1">
      <c r="A90" s="87" t="s">
        <v>48</v>
      </c>
      <c r="B90" s="87"/>
      <c r="C90" s="88"/>
      <c r="D90" s="8"/>
      <c r="E90" s="94"/>
      <c r="F90" s="94"/>
    </row>
    <row r="91" spans="1:6" ht="9" customHeight="1">
      <c r="A91" s="18" t="s">
        <v>49</v>
      </c>
      <c r="B91" s="69" t="s">
        <v>153</v>
      </c>
      <c r="C91" s="70"/>
      <c r="D91" s="8"/>
      <c r="E91" s="94"/>
      <c r="F91" s="94"/>
    </row>
    <row r="92" spans="1:6" ht="9" customHeight="1">
      <c r="A92" s="18" t="s">
        <v>50</v>
      </c>
      <c r="B92" s="69" t="s">
        <v>154</v>
      </c>
      <c r="C92" s="70"/>
      <c r="D92" s="8"/>
      <c r="E92" s="94"/>
      <c r="F92" s="94"/>
    </row>
    <row r="93" spans="1:6" ht="9" customHeight="1">
      <c r="A93" s="18" t="s">
        <v>51</v>
      </c>
      <c r="B93" s="80" t="s">
        <v>52</v>
      </c>
      <c r="C93" s="83"/>
      <c r="D93" s="8"/>
      <c r="E93" s="94"/>
      <c r="F93" s="94"/>
    </row>
    <row r="94" spans="1:6" ht="9" customHeight="1">
      <c r="A94" s="18" t="s">
        <v>53</v>
      </c>
      <c r="B94" s="69" t="s">
        <v>155</v>
      </c>
      <c r="C94" s="70"/>
      <c r="D94" s="8"/>
      <c r="E94" s="94"/>
      <c r="F94" s="94"/>
    </row>
    <row r="95" spans="1:6" ht="9" customHeight="1">
      <c r="A95" s="21" t="s">
        <v>54</v>
      </c>
      <c r="B95" s="84" t="s">
        <v>156</v>
      </c>
      <c r="C95" s="85"/>
      <c r="D95" s="8"/>
      <c r="E95" s="94"/>
      <c r="F95" s="94"/>
    </row>
    <row r="96" spans="1:6" ht="9" customHeight="1">
      <c r="A96" s="21" t="s">
        <v>54</v>
      </c>
      <c r="B96" s="84" t="s">
        <v>157</v>
      </c>
      <c r="C96" s="85"/>
      <c r="D96" s="8"/>
      <c r="E96" s="94"/>
      <c r="F96" s="94"/>
    </row>
    <row r="97" spans="1:6" ht="9" customHeight="1">
      <c r="A97" s="21" t="s">
        <v>54</v>
      </c>
      <c r="B97" s="84" t="s">
        <v>158</v>
      </c>
      <c r="C97" s="85"/>
      <c r="D97" s="8"/>
      <c r="E97" s="94"/>
      <c r="F97" s="94"/>
    </row>
    <row r="98" spans="1:6" ht="9" customHeight="1">
      <c r="A98" s="21" t="s">
        <v>26</v>
      </c>
      <c r="B98" s="68" t="s">
        <v>27</v>
      </c>
      <c r="C98" s="86"/>
      <c r="D98" s="8"/>
      <c r="E98" s="94"/>
      <c r="F98" s="94"/>
    </row>
    <row r="99" spans="1:6" ht="9" customHeight="1">
      <c r="A99" s="18" t="s">
        <v>55</v>
      </c>
      <c r="B99" s="80" t="s">
        <v>56</v>
      </c>
      <c r="C99" s="83"/>
      <c r="D99" s="8"/>
      <c r="E99" s="94"/>
      <c r="F99" s="94"/>
    </row>
    <row r="100" spans="1:6" ht="9" customHeight="1">
      <c r="A100" s="18" t="s">
        <v>57</v>
      </c>
      <c r="B100" s="69" t="s">
        <v>110</v>
      </c>
      <c r="C100" s="70"/>
      <c r="D100" s="8"/>
      <c r="E100" s="94"/>
      <c r="F100" s="94"/>
    </row>
    <row r="101" spans="1:6" ht="9" customHeight="1">
      <c r="A101" s="18" t="s">
        <v>57</v>
      </c>
      <c r="B101" s="69" t="s">
        <v>159</v>
      </c>
      <c r="C101" s="70"/>
      <c r="D101" s="8"/>
      <c r="E101" s="94"/>
      <c r="F101" s="94"/>
    </row>
    <row r="102" spans="1:6" ht="9" customHeight="1">
      <c r="A102" s="18" t="s">
        <v>58</v>
      </c>
      <c r="B102" s="69" t="s">
        <v>160</v>
      </c>
      <c r="C102" s="70"/>
      <c r="D102" s="8"/>
      <c r="E102" s="95"/>
      <c r="F102" s="95"/>
    </row>
    <row r="103" spans="1:6" ht="9" customHeight="1">
      <c r="A103" s="71"/>
      <c r="B103" s="72"/>
      <c r="C103" s="72"/>
      <c r="D103" s="73"/>
      <c r="E103" s="11">
        <f>SUM(D91:D102)</f>
        <v>0</v>
      </c>
      <c r="F103" s="12">
        <f>COUNTA(D91:D102)</f>
        <v>0</v>
      </c>
    </row>
    <row r="104" spans="1:6" ht="9" customHeight="1">
      <c r="A104" s="87" t="s">
        <v>59</v>
      </c>
      <c r="B104" s="87"/>
      <c r="C104" s="88"/>
      <c r="D104" s="8"/>
      <c r="E104" s="94"/>
      <c r="F104" s="98"/>
    </row>
    <row r="105" spans="1:6" ht="9" customHeight="1">
      <c r="A105" s="21" t="s">
        <v>60</v>
      </c>
      <c r="B105" s="68" t="s">
        <v>61</v>
      </c>
      <c r="C105" s="86"/>
      <c r="D105" s="8"/>
      <c r="E105" s="94"/>
      <c r="F105" s="98"/>
    </row>
    <row r="106" spans="1:6" ht="9" customHeight="1">
      <c r="A106" s="21" t="s">
        <v>62</v>
      </c>
      <c r="B106" s="68" t="s">
        <v>63</v>
      </c>
      <c r="C106" s="86"/>
      <c r="D106" s="8"/>
      <c r="E106" s="94"/>
      <c r="F106" s="98"/>
    </row>
    <row r="107" spans="1:6" ht="9" customHeight="1">
      <c r="A107" s="21" t="s">
        <v>64</v>
      </c>
      <c r="B107" s="84" t="s">
        <v>161</v>
      </c>
      <c r="C107" s="85"/>
      <c r="D107" s="8"/>
      <c r="E107" s="94"/>
      <c r="F107" s="98"/>
    </row>
    <row r="108" spans="1:6" ht="9" customHeight="1">
      <c r="A108" s="21" t="s">
        <v>65</v>
      </c>
      <c r="B108" s="68" t="s">
        <v>162</v>
      </c>
      <c r="C108" s="86"/>
      <c r="D108" s="8"/>
      <c r="E108" s="94"/>
      <c r="F108" s="98"/>
    </row>
    <row r="109" spans="1:6" ht="9" customHeight="1">
      <c r="A109" s="18" t="s">
        <v>66</v>
      </c>
      <c r="B109" s="80" t="s">
        <v>67</v>
      </c>
      <c r="C109" s="83"/>
      <c r="D109" s="8"/>
      <c r="E109" s="94"/>
      <c r="F109" s="98"/>
    </row>
    <row r="110" spans="1:6" ht="9" customHeight="1">
      <c r="A110" s="18" t="s">
        <v>68</v>
      </c>
      <c r="B110" s="80" t="s">
        <v>69</v>
      </c>
      <c r="C110" s="83"/>
      <c r="D110" s="8"/>
      <c r="E110" s="94"/>
      <c r="F110" s="98"/>
    </row>
    <row r="111" spans="1:6" ht="9" customHeight="1">
      <c r="A111" s="18" t="s">
        <v>70</v>
      </c>
      <c r="B111" s="80" t="s">
        <v>71</v>
      </c>
      <c r="C111" s="83"/>
      <c r="D111" s="8"/>
      <c r="E111" s="94"/>
      <c r="F111" s="98"/>
    </row>
    <row r="112" spans="1:6" ht="9" customHeight="1">
      <c r="A112" s="18" t="s">
        <v>72</v>
      </c>
      <c r="B112" s="69" t="s">
        <v>163</v>
      </c>
      <c r="C112" s="70"/>
      <c r="D112" s="8"/>
      <c r="E112" s="94"/>
      <c r="F112" s="98"/>
    </row>
    <row r="113" spans="1:6" ht="9" customHeight="1">
      <c r="A113" s="87" t="s">
        <v>73</v>
      </c>
      <c r="B113" s="87"/>
      <c r="C113" s="88"/>
      <c r="D113" s="8"/>
      <c r="E113" s="95"/>
      <c r="F113" s="98"/>
    </row>
    <row r="114" spans="1:6" ht="9" customHeight="1">
      <c r="A114" s="71"/>
      <c r="B114" s="72"/>
      <c r="C114" s="72"/>
      <c r="D114" s="73"/>
      <c r="E114" s="13">
        <f>SUM(D105:D112)</f>
        <v>0</v>
      </c>
      <c r="F114" s="8">
        <f>COUNTA(D105:D112)</f>
        <v>0</v>
      </c>
    </row>
    <row r="115" spans="1:6" ht="9" customHeight="1">
      <c r="A115" s="21" t="s">
        <v>4</v>
      </c>
      <c r="B115" s="84" t="s">
        <v>164</v>
      </c>
      <c r="C115" s="85"/>
      <c r="D115" s="8"/>
      <c r="E115" s="76"/>
      <c r="F115" s="98"/>
    </row>
    <row r="116" spans="1:6" ht="9" customHeight="1">
      <c r="A116" s="21" t="s">
        <v>8</v>
      </c>
      <c r="B116" s="68" t="s">
        <v>74</v>
      </c>
      <c r="C116" s="86"/>
      <c r="D116" s="8"/>
      <c r="E116" s="99"/>
      <c r="F116" s="98"/>
    </row>
    <row r="117" spans="1:6" ht="9" customHeight="1">
      <c r="A117" s="21" t="s">
        <v>75</v>
      </c>
      <c r="B117" s="68" t="s">
        <v>76</v>
      </c>
      <c r="C117" s="86"/>
      <c r="D117" s="8"/>
      <c r="E117" s="99"/>
      <c r="F117" s="98"/>
    </row>
    <row r="118" spans="1:6" ht="9" customHeight="1">
      <c r="A118" s="21" t="s">
        <v>77</v>
      </c>
      <c r="B118" s="68" t="s">
        <v>78</v>
      </c>
      <c r="C118" s="86"/>
      <c r="D118" s="8"/>
      <c r="E118" s="99"/>
      <c r="F118" s="98"/>
    </row>
    <row r="119" spans="1:6" ht="9" customHeight="1">
      <c r="A119" s="21" t="s">
        <v>79</v>
      </c>
      <c r="B119" s="84" t="s">
        <v>165</v>
      </c>
      <c r="C119" s="85"/>
      <c r="D119" s="8"/>
      <c r="E119" s="99"/>
      <c r="F119" s="98"/>
    </row>
    <row r="120" spans="1:6" ht="9" customHeight="1">
      <c r="A120" s="21" t="s">
        <v>80</v>
      </c>
      <c r="B120" s="68" t="s">
        <v>81</v>
      </c>
      <c r="C120" s="86"/>
      <c r="D120" s="8"/>
      <c r="E120" s="99"/>
      <c r="F120" s="98"/>
    </row>
    <row r="121" spans="1:6" ht="9" customHeight="1">
      <c r="A121" s="21" t="s">
        <v>82</v>
      </c>
      <c r="B121" s="84" t="s">
        <v>166</v>
      </c>
      <c r="C121" s="85"/>
      <c r="D121" s="8"/>
      <c r="E121" s="99"/>
      <c r="F121" s="98"/>
    </row>
    <row r="122" spans="1:6" ht="9" customHeight="1">
      <c r="A122" s="21" t="s">
        <v>82</v>
      </c>
      <c r="B122" s="84" t="s">
        <v>167</v>
      </c>
      <c r="C122" s="85"/>
      <c r="D122" s="8"/>
      <c r="E122" s="100"/>
      <c r="F122" s="98"/>
    </row>
    <row r="123" spans="1:6" ht="9" customHeight="1">
      <c r="A123" s="71"/>
      <c r="B123" s="72"/>
      <c r="C123" s="72"/>
      <c r="D123" s="73"/>
      <c r="E123" s="13">
        <f>SUM(D99:D122)</f>
        <v>0</v>
      </c>
      <c r="F123" s="8">
        <f>COUNTA(D98:D122)</f>
        <v>0</v>
      </c>
    </row>
    <row r="124" spans="1:6" ht="9" customHeight="1">
      <c r="A124" s="81" t="s">
        <v>83</v>
      </c>
      <c r="B124" s="81"/>
      <c r="C124" s="82"/>
      <c r="D124" s="8"/>
      <c r="E124" s="76"/>
      <c r="F124" s="98"/>
    </row>
    <row r="125" spans="1:6" ht="9" customHeight="1">
      <c r="A125" s="21" t="s">
        <v>84</v>
      </c>
      <c r="B125" s="84" t="s">
        <v>168</v>
      </c>
      <c r="C125" s="85"/>
      <c r="D125" s="8"/>
      <c r="E125" s="99"/>
      <c r="F125" s="98"/>
    </row>
    <row r="126" spans="1:6" ht="9" customHeight="1">
      <c r="A126" s="21" t="s">
        <v>85</v>
      </c>
      <c r="B126" s="84" t="s">
        <v>169</v>
      </c>
      <c r="C126" s="85"/>
      <c r="D126" s="8"/>
      <c r="E126" s="99"/>
      <c r="F126" s="98"/>
    </row>
    <row r="127" spans="1:6" ht="9" customHeight="1">
      <c r="A127" s="21" t="s">
        <v>86</v>
      </c>
      <c r="B127" s="68" t="s">
        <v>87</v>
      </c>
      <c r="C127" s="86"/>
      <c r="D127" s="8"/>
      <c r="E127" s="99"/>
      <c r="F127" s="98"/>
    </row>
    <row r="128" spans="1:6" ht="9" customHeight="1">
      <c r="A128" s="21" t="s">
        <v>88</v>
      </c>
      <c r="B128" s="84" t="s">
        <v>170</v>
      </c>
      <c r="C128" s="85"/>
      <c r="D128" s="8"/>
      <c r="E128" s="100"/>
      <c r="F128" s="98"/>
    </row>
    <row r="129" spans="1:6" ht="9" customHeight="1">
      <c r="A129" s="71"/>
      <c r="B129" s="72"/>
      <c r="C129" s="72"/>
      <c r="D129" s="73"/>
      <c r="E129" s="13">
        <f>SUM(D124:D128)</f>
        <v>0</v>
      </c>
      <c r="F129" s="8">
        <f>COUNTA(D124:D128)</f>
        <v>0</v>
      </c>
    </row>
    <row r="130" spans="1:6" ht="9" customHeight="1">
      <c r="A130" s="89" t="s">
        <v>171</v>
      </c>
      <c r="B130" s="89"/>
      <c r="C130" s="90"/>
      <c r="D130" s="8"/>
      <c r="E130" s="76"/>
      <c r="F130" s="98"/>
    </row>
    <row r="131" spans="1:6" ht="9" customHeight="1">
      <c r="A131" s="80" t="s">
        <v>89</v>
      </c>
      <c r="B131" s="80"/>
      <c r="C131" s="83"/>
      <c r="D131" s="8"/>
      <c r="E131" s="99"/>
      <c r="F131" s="98"/>
    </row>
    <row r="132" spans="1:6" ht="9" customHeight="1">
      <c r="A132" s="80" t="s">
        <v>90</v>
      </c>
      <c r="B132" s="80"/>
      <c r="C132" s="83"/>
      <c r="D132" s="8"/>
      <c r="E132" s="99"/>
      <c r="F132" s="98"/>
    </row>
    <row r="133" spans="1:6" ht="9" customHeight="1">
      <c r="A133" s="80" t="s">
        <v>91</v>
      </c>
      <c r="B133" s="80"/>
      <c r="C133" s="83"/>
      <c r="D133" s="8"/>
      <c r="E133" s="99"/>
      <c r="F133" s="98"/>
    </row>
    <row r="134" spans="1:6" ht="9" customHeight="1">
      <c r="A134" s="80" t="s">
        <v>92</v>
      </c>
      <c r="B134" s="80"/>
      <c r="C134" s="83"/>
      <c r="D134" s="8"/>
      <c r="E134" s="100"/>
      <c r="F134" s="98"/>
    </row>
    <row r="135" spans="1:6" ht="9" customHeight="1">
      <c r="A135" s="71"/>
      <c r="B135" s="72"/>
      <c r="C135" s="72"/>
      <c r="D135" s="73"/>
      <c r="E135" s="13">
        <f>SUM(D130:D134)</f>
        <v>0</v>
      </c>
      <c r="F135" s="8">
        <f>COUNTA(D130:D134)</f>
        <v>0</v>
      </c>
    </row>
    <row r="136" spans="1:5" ht="9" customHeight="1">
      <c r="A136" s="87" t="s">
        <v>93</v>
      </c>
      <c r="B136" s="87"/>
      <c r="C136" s="88"/>
      <c r="D136" s="8"/>
      <c r="E136" s="8"/>
    </row>
    <row r="137" spans="1:5" ht="9" customHeight="1">
      <c r="A137" s="96"/>
      <c r="C137" s="25" t="s">
        <v>116</v>
      </c>
      <c r="E137" s="15">
        <f>SUM(E15:E135)</f>
        <v>48</v>
      </c>
    </row>
    <row r="138" spans="1:5" ht="9" customHeight="1">
      <c r="A138" s="97"/>
      <c r="C138" s="25" t="s">
        <v>117</v>
      </c>
      <c r="E138" s="15">
        <f>COUNTA(F15:F135)</f>
        <v>9</v>
      </c>
    </row>
  </sheetData>
  <sheetProtection/>
  <mergeCells count="139">
    <mergeCell ref="E130:E134"/>
    <mergeCell ref="F130:F134"/>
    <mergeCell ref="E104:E113"/>
    <mergeCell ref="F104:F113"/>
    <mergeCell ref="E115:E122"/>
    <mergeCell ref="F115:F122"/>
    <mergeCell ref="E124:E128"/>
    <mergeCell ref="F124:F128"/>
    <mergeCell ref="E73:E88"/>
    <mergeCell ref="F73:F88"/>
    <mergeCell ref="E90:E102"/>
    <mergeCell ref="F90:F102"/>
    <mergeCell ref="A73:C73"/>
    <mergeCell ref="A74:C74"/>
    <mergeCell ref="A75:C75"/>
    <mergeCell ref="A76:B76"/>
    <mergeCell ref="F16:F40"/>
    <mergeCell ref="E42:E71"/>
    <mergeCell ref="F42:F71"/>
    <mergeCell ref="A137:A138"/>
    <mergeCell ref="A72:D72"/>
    <mergeCell ref="A114:D114"/>
    <mergeCell ref="A123:D123"/>
    <mergeCell ref="A129:D129"/>
    <mergeCell ref="A17:B17"/>
    <mergeCell ref="A16:C16"/>
    <mergeCell ref="A26:B26"/>
    <mergeCell ref="A27:B27"/>
    <mergeCell ref="A24:B24"/>
    <mergeCell ref="A25:B25"/>
    <mergeCell ref="A1:C1"/>
    <mergeCell ref="A2:C2"/>
    <mergeCell ref="A22:B22"/>
    <mergeCell ref="A23:B23"/>
    <mergeCell ref="A20:B20"/>
    <mergeCell ref="A21:B21"/>
    <mergeCell ref="A32:B32"/>
    <mergeCell ref="A33:B33"/>
    <mergeCell ref="A30:B30"/>
    <mergeCell ref="A31:B31"/>
    <mergeCell ref="A28:B28"/>
    <mergeCell ref="A29:B29"/>
    <mergeCell ref="A43:C43"/>
    <mergeCell ref="A38:B38"/>
    <mergeCell ref="A39:B39"/>
    <mergeCell ref="A36:B36"/>
    <mergeCell ref="A37:B37"/>
    <mergeCell ref="A34:B34"/>
    <mergeCell ref="A35:B35"/>
    <mergeCell ref="A84:B84"/>
    <mergeCell ref="A81:B81"/>
    <mergeCell ref="A82:B82"/>
    <mergeCell ref="A87:B87"/>
    <mergeCell ref="A80:B80"/>
    <mergeCell ref="A77:B77"/>
    <mergeCell ref="A78:B78"/>
    <mergeCell ref="A83:B83"/>
    <mergeCell ref="A79:B79"/>
    <mergeCell ref="B94:C94"/>
    <mergeCell ref="A90:C90"/>
    <mergeCell ref="B91:C91"/>
    <mergeCell ref="B92:C92"/>
    <mergeCell ref="A88:B88"/>
    <mergeCell ref="A85:B85"/>
    <mergeCell ref="A86:B86"/>
    <mergeCell ref="B93:C93"/>
    <mergeCell ref="A89:D89"/>
    <mergeCell ref="B101:C101"/>
    <mergeCell ref="A103:D103"/>
    <mergeCell ref="B97:C97"/>
    <mergeCell ref="B98:C98"/>
    <mergeCell ref="B95:C95"/>
    <mergeCell ref="B96:C96"/>
    <mergeCell ref="B108:C108"/>
    <mergeCell ref="B109:C109"/>
    <mergeCell ref="B106:C106"/>
    <mergeCell ref="B107:C107"/>
    <mergeCell ref="B102:C102"/>
    <mergeCell ref="A104:C104"/>
    <mergeCell ref="B105:C105"/>
    <mergeCell ref="B117:C117"/>
    <mergeCell ref="B112:C112"/>
    <mergeCell ref="A113:C113"/>
    <mergeCell ref="B115:C115"/>
    <mergeCell ref="B110:C110"/>
    <mergeCell ref="B111:C111"/>
    <mergeCell ref="A136:C136"/>
    <mergeCell ref="B128:C128"/>
    <mergeCell ref="A130:C130"/>
    <mergeCell ref="A131:C131"/>
    <mergeCell ref="A135:D135"/>
    <mergeCell ref="B121:C121"/>
    <mergeCell ref="A134:C134"/>
    <mergeCell ref="B126:C126"/>
    <mergeCell ref="B127:C127"/>
    <mergeCell ref="B122:C122"/>
    <mergeCell ref="A124:C124"/>
    <mergeCell ref="B125:C125"/>
    <mergeCell ref="A18:B19"/>
    <mergeCell ref="A40:B40"/>
    <mergeCell ref="A42:C42"/>
    <mergeCell ref="F3:F14"/>
    <mergeCell ref="A132:C132"/>
    <mergeCell ref="A133:C133"/>
    <mergeCell ref="B120:C120"/>
    <mergeCell ref="B118:C118"/>
    <mergeCell ref="B119:C119"/>
    <mergeCell ref="B116:C116"/>
    <mergeCell ref="A3:B4"/>
    <mergeCell ref="A5:B6"/>
    <mergeCell ref="A7:B8"/>
    <mergeCell ref="A9:B10"/>
    <mergeCell ref="A11:B12"/>
    <mergeCell ref="A13:B14"/>
    <mergeCell ref="D11:D12"/>
    <mergeCell ref="D13:D14"/>
    <mergeCell ref="E3:E14"/>
    <mergeCell ref="E16:E40"/>
    <mergeCell ref="D18:D19"/>
    <mergeCell ref="D3:D4"/>
    <mergeCell ref="D5:D6"/>
    <mergeCell ref="D7:D8"/>
    <mergeCell ref="D9:D10"/>
    <mergeCell ref="B100:C100"/>
    <mergeCell ref="A41:D41"/>
    <mergeCell ref="D44:D45"/>
    <mergeCell ref="D46:D47"/>
    <mergeCell ref="D48:D49"/>
    <mergeCell ref="D50:D51"/>
    <mergeCell ref="D52:D53"/>
    <mergeCell ref="D54:D55"/>
    <mergeCell ref="D56:D57"/>
    <mergeCell ref="B99:C99"/>
    <mergeCell ref="A46:B46"/>
    <mergeCell ref="A48:B48"/>
    <mergeCell ref="A50:B50"/>
    <mergeCell ref="A52:B52"/>
    <mergeCell ref="A54:B54"/>
    <mergeCell ref="A56:B5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G56" sqref="G56"/>
    </sheetView>
  </sheetViews>
  <sheetFormatPr defaultColWidth="22.8515625" defaultRowHeight="12.75"/>
  <cols>
    <col min="1" max="1" width="9.00390625" style="4" customWidth="1"/>
    <col min="2" max="2" width="22.8515625" style="4" hidden="1" customWidth="1"/>
    <col min="3" max="3" width="58.140625" style="4" customWidth="1"/>
    <col min="4" max="4" width="4.28125" style="7" customWidth="1"/>
    <col min="5" max="5" width="8.8515625" style="7" customWidth="1"/>
    <col min="6" max="6" width="4.140625" style="7" customWidth="1"/>
    <col min="7" max="7" width="5.28125" style="7" customWidth="1"/>
    <col min="8" max="8" width="6.421875" style="4" customWidth="1"/>
    <col min="9" max="9" width="7.57421875" style="0" customWidth="1"/>
  </cols>
  <sheetData>
    <row r="1" spans="1:13" s="57" customFormat="1" ht="12.75">
      <c r="A1" s="133" t="s">
        <v>179</v>
      </c>
      <c r="B1" s="133"/>
      <c r="C1" s="133"/>
      <c r="D1" s="133"/>
      <c r="E1" s="133"/>
      <c r="F1" s="133"/>
      <c r="G1" s="133"/>
      <c r="H1" s="133"/>
      <c r="I1" s="51"/>
      <c r="J1" s="137" t="s">
        <v>180</v>
      </c>
      <c r="K1" s="138"/>
      <c r="L1" s="138"/>
      <c r="M1" s="139"/>
    </row>
    <row r="2" spans="1:9" s="58" customFormat="1" ht="12.75">
      <c r="A2" s="133" t="s">
        <v>181</v>
      </c>
      <c r="B2" s="133"/>
      <c r="C2" s="133"/>
      <c r="D2" s="133"/>
      <c r="E2" s="133"/>
      <c r="F2" s="133"/>
      <c r="G2" s="133"/>
      <c r="H2" s="133"/>
      <c r="I2" s="51"/>
    </row>
    <row r="3" spans="1:9" s="58" customFormat="1" ht="12.75">
      <c r="A3" s="133" t="s">
        <v>205</v>
      </c>
      <c r="B3" s="134"/>
      <c r="C3" s="134"/>
      <c r="D3" s="134"/>
      <c r="E3" s="134"/>
      <c r="F3" s="134"/>
      <c r="G3" s="134"/>
      <c r="H3" s="134"/>
      <c r="I3" s="4"/>
    </row>
    <row r="4" spans="1:8" ht="12.75">
      <c r="A4" s="117" t="s">
        <v>172</v>
      </c>
      <c r="B4" s="118"/>
      <c r="C4" s="118"/>
      <c r="D4" s="118"/>
      <c r="E4" s="118"/>
      <c r="F4" s="118"/>
      <c r="G4" s="118"/>
      <c r="H4" s="119"/>
    </row>
    <row r="5" spans="1:8" ht="12.75">
      <c r="A5" s="53"/>
      <c r="B5" s="37"/>
      <c r="C5" s="37" t="s">
        <v>182</v>
      </c>
      <c r="D5" s="96" t="s">
        <v>183</v>
      </c>
      <c r="E5" s="135"/>
      <c r="F5" s="135"/>
      <c r="G5" s="135"/>
      <c r="H5" s="136"/>
    </row>
    <row r="6" spans="1:8" ht="12.75">
      <c r="A6" s="54"/>
      <c r="B6" s="52"/>
      <c r="C6" s="52" t="s">
        <v>188</v>
      </c>
      <c r="D6" s="114" t="s">
        <v>189</v>
      </c>
      <c r="E6" s="115"/>
      <c r="F6" s="115"/>
      <c r="G6" s="115"/>
      <c r="H6" s="116"/>
    </row>
    <row r="7" spans="1:8" ht="12.75">
      <c r="A7" s="54"/>
      <c r="B7" s="52"/>
      <c r="C7" s="52" t="s">
        <v>186</v>
      </c>
      <c r="D7" s="114" t="s">
        <v>187</v>
      </c>
      <c r="E7" s="115"/>
      <c r="F7" s="115"/>
      <c r="G7" s="115"/>
      <c r="H7" s="116"/>
    </row>
    <row r="8" spans="1:8" ht="12.75">
      <c r="A8" s="55"/>
      <c r="B8" s="56"/>
      <c r="C8" s="56" t="s">
        <v>185</v>
      </c>
      <c r="D8" s="140" t="s">
        <v>184</v>
      </c>
      <c r="E8" s="141"/>
      <c r="F8" s="141"/>
      <c r="G8" s="141"/>
      <c r="H8" s="142"/>
    </row>
    <row r="9" spans="1:8" s="3" customFormat="1" ht="15.75" customHeight="1">
      <c r="A9" s="39" t="s">
        <v>173</v>
      </c>
      <c r="B9" s="40"/>
      <c r="C9" s="39" t="s">
        <v>174</v>
      </c>
      <c r="D9" s="49" t="s">
        <v>178</v>
      </c>
      <c r="E9" s="49" t="s">
        <v>176</v>
      </c>
      <c r="F9" s="49" t="s">
        <v>177</v>
      </c>
      <c r="G9" s="49" t="s">
        <v>112</v>
      </c>
      <c r="H9" s="50" t="s">
        <v>115</v>
      </c>
    </row>
    <row r="10" spans="1:8" s="41" customFormat="1" ht="13.5">
      <c r="A10" s="125" t="s">
        <v>192</v>
      </c>
      <c r="B10" s="126"/>
      <c r="C10" s="126"/>
      <c r="D10" s="127"/>
      <c r="E10" s="127"/>
      <c r="F10" s="127"/>
      <c r="G10" s="127"/>
      <c r="H10" s="128"/>
    </row>
    <row r="11" spans="1:8" s="3" customFormat="1" ht="9.75" customHeight="1">
      <c r="A11" s="92" t="s">
        <v>193</v>
      </c>
      <c r="B11" s="105"/>
      <c r="C11" s="105"/>
      <c r="D11" s="102"/>
      <c r="E11" s="102"/>
      <c r="F11" s="103"/>
      <c r="G11" s="129"/>
      <c r="H11" s="132"/>
    </row>
    <row r="12" spans="1:8" ht="12.75">
      <c r="A12" s="26"/>
      <c r="B12" s="27"/>
      <c r="C12" s="28"/>
      <c r="D12" s="6"/>
      <c r="E12" s="6"/>
      <c r="F12" s="6"/>
      <c r="G12" s="130"/>
      <c r="H12" s="130"/>
    </row>
    <row r="13" spans="1:8" ht="12.75">
      <c r="A13" s="26"/>
      <c r="B13" s="27"/>
      <c r="C13" s="28"/>
      <c r="D13" s="6"/>
      <c r="E13" s="6"/>
      <c r="F13" s="6"/>
      <c r="G13" s="130"/>
      <c r="H13" s="130"/>
    </row>
    <row r="14" spans="1:8" ht="12.75">
      <c r="A14" s="26"/>
      <c r="B14" s="27"/>
      <c r="C14" s="28"/>
      <c r="D14" s="6"/>
      <c r="E14" s="6"/>
      <c r="F14" s="6"/>
      <c r="G14" s="130"/>
      <c r="H14" s="130"/>
    </row>
    <row r="15" spans="1:8" ht="12.75">
      <c r="A15" s="26"/>
      <c r="B15" s="27"/>
      <c r="C15" s="28"/>
      <c r="D15" s="6"/>
      <c r="E15" s="6"/>
      <c r="F15" s="6"/>
      <c r="G15" s="130"/>
      <c r="H15" s="130"/>
    </row>
    <row r="16" spans="1:8" ht="12.75">
      <c r="A16" s="26"/>
      <c r="B16" s="27"/>
      <c r="C16" s="28"/>
      <c r="D16" s="6"/>
      <c r="E16" s="6"/>
      <c r="F16" s="6"/>
      <c r="G16" s="131"/>
      <c r="H16" s="131"/>
    </row>
    <row r="17" spans="1:8" s="3" customFormat="1" ht="9">
      <c r="A17" s="16"/>
      <c r="B17" s="16"/>
      <c r="C17" s="17"/>
      <c r="D17" s="10"/>
      <c r="E17" s="10"/>
      <c r="F17" s="10"/>
      <c r="G17" s="11">
        <f>SUM(D12:D16)</f>
        <v>0</v>
      </c>
      <c r="H17" s="12">
        <f>COUNTA(D12:D16)</f>
        <v>0</v>
      </c>
    </row>
    <row r="18" spans="1:8" s="3" customFormat="1" ht="9" customHeight="1">
      <c r="A18" s="92" t="s">
        <v>194</v>
      </c>
      <c r="B18" s="105"/>
      <c r="C18" s="105"/>
      <c r="D18" s="102"/>
      <c r="E18" s="102"/>
      <c r="F18" s="103"/>
      <c r="G18" s="124"/>
      <c r="H18" s="124"/>
    </row>
    <row r="19" spans="1:8" ht="12.75">
      <c r="A19" s="104"/>
      <c r="B19" s="104"/>
      <c r="C19" s="29"/>
      <c r="D19" s="6"/>
      <c r="E19" s="6"/>
      <c r="F19" s="6"/>
      <c r="G19" s="124"/>
      <c r="H19" s="124"/>
    </row>
    <row r="20" spans="1:8" ht="12.75">
      <c r="A20" s="32"/>
      <c r="B20" s="32"/>
      <c r="C20" s="30"/>
      <c r="D20" s="6"/>
      <c r="E20" s="6"/>
      <c r="F20" s="6"/>
      <c r="G20" s="124"/>
      <c r="H20" s="124"/>
    </row>
    <row r="21" spans="1:8" s="3" customFormat="1" ht="9.75" customHeight="1">
      <c r="A21" s="71"/>
      <c r="B21" s="113"/>
      <c r="C21" s="113"/>
      <c r="D21" s="113"/>
      <c r="E21" s="102"/>
      <c r="F21" s="103"/>
      <c r="G21" s="11">
        <f>SUM(D19:D20)</f>
        <v>0</v>
      </c>
      <c r="H21" s="12">
        <f>COUNTA(D19:D20)</f>
        <v>0</v>
      </c>
    </row>
    <row r="22" spans="1:8" s="3" customFormat="1" ht="9" customHeight="1">
      <c r="A22" s="92" t="s">
        <v>195</v>
      </c>
      <c r="B22" s="105"/>
      <c r="C22" s="105"/>
      <c r="D22" s="102"/>
      <c r="E22" s="102"/>
      <c r="F22" s="103"/>
      <c r="G22" s="154"/>
      <c r="H22" s="157"/>
    </row>
    <row r="23" spans="1:8" ht="12.75">
      <c r="A23" s="104"/>
      <c r="B23" s="104"/>
      <c r="C23" s="29"/>
      <c r="D23" s="6"/>
      <c r="E23" s="6"/>
      <c r="F23" s="6"/>
      <c r="G23" s="155"/>
      <c r="H23" s="158"/>
    </row>
    <row r="24" spans="1:8" ht="12.75">
      <c r="A24" s="32"/>
      <c r="B24" s="32"/>
      <c r="C24" s="30"/>
      <c r="D24" s="6"/>
      <c r="E24" s="6"/>
      <c r="F24" s="6"/>
      <c r="G24" s="156"/>
      <c r="H24" s="159"/>
    </row>
    <row r="25" spans="1:8" s="3" customFormat="1" ht="9.75" customHeight="1">
      <c r="A25" s="71"/>
      <c r="B25" s="113"/>
      <c r="C25" s="113"/>
      <c r="D25" s="113"/>
      <c r="E25" s="102"/>
      <c r="F25" s="103"/>
      <c r="G25" s="11">
        <f>SUM(D23:D24)</f>
        <v>0</v>
      </c>
      <c r="H25" s="12">
        <f>COUNTA(D23:D24)</f>
        <v>0</v>
      </c>
    </row>
    <row r="26" spans="1:8" s="3" customFormat="1" ht="12.75">
      <c r="A26" s="101" t="s">
        <v>196</v>
      </c>
      <c r="B26" s="102"/>
      <c r="C26" s="102"/>
      <c r="D26" s="102"/>
      <c r="E26" s="102"/>
      <c r="F26" s="103"/>
      <c r="G26" s="8">
        <f>SUM(G17+G21+G25)</f>
        <v>0</v>
      </c>
      <c r="H26" s="8"/>
    </row>
    <row r="27" spans="1:8" s="3" customFormat="1" ht="13.5">
      <c r="A27" s="106" t="s">
        <v>197</v>
      </c>
      <c r="B27" s="107"/>
      <c r="C27" s="107"/>
      <c r="D27" s="72"/>
      <c r="E27" s="72"/>
      <c r="F27" s="72"/>
      <c r="G27" s="72"/>
      <c r="H27" s="108"/>
    </row>
    <row r="28" spans="1:8" ht="12.75">
      <c r="A28" s="43"/>
      <c r="B28" s="120"/>
      <c r="C28" s="121"/>
      <c r="D28" s="44"/>
      <c r="E28" s="45"/>
      <c r="F28" s="45"/>
      <c r="G28" s="109"/>
      <c r="H28" s="109"/>
    </row>
    <row r="29" spans="1:8" ht="12.75">
      <c r="A29" s="31"/>
      <c r="B29" s="122"/>
      <c r="C29" s="123"/>
      <c r="D29" s="42"/>
      <c r="E29" s="5"/>
      <c r="F29" s="5"/>
      <c r="G29" s="110"/>
      <c r="H29" s="109"/>
    </row>
    <row r="30" spans="1:8" ht="12.75">
      <c r="A30" s="31"/>
      <c r="B30" s="160"/>
      <c r="C30" s="161"/>
      <c r="D30" s="5"/>
      <c r="E30" s="5"/>
      <c r="F30" s="5"/>
      <c r="G30" s="110"/>
      <c r="H30" s="109"/>
    </row>
    <row r="31" spans="1:8" ht="12.75">
      <c r="A31" s="31"/>
      <c r="B31" s="122"/>
      <c r="C31" s="123"/>
      <c r="D31" s="5"/>
      <c r="E31" s="5"/>
      <c r="F31" s="5"/>
      <c r="G31" s="111"/>
      <c r="H31" s="112"/>
    </row>
    <row r="32" spans="1:8" s="3" customFormat="1" ht="10.5" customHeight="1">
      <c r="A32" s="101" t="s">
        <v>207</v>
      </c>
      <c r="B32" s="102"/>
      <c r="C32" s="102"/>
      <c r="D32" s="102"/>
      <c r="E32" s="102"/>
      <c r="F32" s="103"/>
      <c r="G32" s="13">
        <f>SUM(D28:D31)</f>
        <v>0</v>
      </c>
      <c r="H32" s="8">
        <f>COUNTA(D28:D31)</f>
        <v>0</v>
      </c>
    </row>
    <row r="33" spans="1:8" s="3" customFormat="1" ht="13.5">
      <c r="A33" s="125" t="s">
        <v>198</v>
      </c>
      <c r="B33" s="126"/>
      <c r="C33" s="126"/>
      <c r="D33" s="102"/>
      <c r="E33" s="102"/>
      <c r="F33" s="102"/>
      <c r="G33" s="102"/>
      <c r="H33" s="103"/>
    </row>
    <row r="34" spans="1:8" ht="10.5" customHeight="1">
      <c r="A34" s="144" t="s">
        <v>175</v>
      </c>
      <c r="B34" s="145"/>
      <c r="C34" s="145"/>
      <c r="D34" s="145"/>
      <c r="E34" s="145"/>
      <c r="F34" s="146"/>
      <c r="G34" s="38"/>
      <c r="H34" s="33"/>
    </row>
    <row r="35" spans="1:8" ht="12.75">
      <c r="A35" s="31"/>
      <c r="B35" s="122"/>
      <c r="C35" s="123"/>
      <c r="D35" s="42"/>
      <c r="E35" s="5"/>
      <c r="F35" s="5"/>
      <c r="G35" s="38"/>
      <c r="H35" s="33"/>
    </row>
    <row r="36" spans="1:8" ht="12.75">
      <c r="A36" s="31"/>
      <c r="B36" s="160"/>
      <c r="C36" s="161"/>
      <c r="D36" s="5"/>
      <c r="E36" s="5"/>
      <c r="F36" s="5"/>
      <c r="G36" s="38"/>
      <c r="H36" s="33"/>
    </row>
    <row r="37" spans="1:8" ht="12.75">
      <c r="A37" s="31"/>
      <c r="B37" s="122"/>
      <c r="C37" s="123"/>
      <c r="D37" s="5"/>
      <c r="E37" s="5"/>
      <c r="F37" s="5"/>
      <c r="G37" s="38"/>
      <c r="H37" s="33"/>
    </row>
    <row r="38" spans="1:8" s="3" customFormat="1" ht="11.25" customHeight="1">
      <c r="A38" s="65"/>
      <c r="B38" s="65"/>
      <c r="C38" s="65"/>
      <c r="D38" s="65"/>
      <c r="E38" s="65"/>
      <c r="F38" s="65"/>
      <c r="G38" s="8">
        <f>SUM(D35:D37)</f>
        <v>0</v>
      </c>
      <c r="H38" s="8">
        <f>COUNTA(D35:D37)</f>
        <v>0</v>
      </c>
    </row>
    <row r="39" spans="1:9" s="3" customFormat="1" ht="9" customHeight="1">
      <c r="A39" s="149" t="s">
        <v>199</v>
      </c>
      <c r="B39" s="150"/>
      <c r="C39" s="150"/>
      <c r="D39" s="102"/>
      <c r="E39" s="102"/>
      <c r="F39" s="103"/>
      <c r="G39" s="38"/>
      <c r="H39" s="33"/>
      <c r="I39" s="35"/>
    </row>
    <row r="40" spans="1:9" s="3" customFormat="1" ht="9.75" customHeight="1">
      <c r="A40" s="149" t="s">
        <v>200</v>
      </c>
      <c r="B40" s="102"/>
      <c r="C40" s="102"/>
      <c r="D40" s="102"/>
      <c r="E40" s="102"/>
      <c r="F40" s="103"/>
      <c r="G40" s="38"/>
      <c r="H40" s="33"/>
      <c r="I40" s="36"/>
    </row>
    <row r="41" spans="1:9" s="3" customFormat="1" ht="12.75">
      <c r="A41" s="47"/>
      <c r="B41" s="47"/>
      <c r="C41" s="46"/>
      <c r="D41" s="34"/>
      <c r="E41" s="8"/>
      <c r="F41" s="8"/>
      <c r="G41" s="38"/>
      <c r="H41" s="33"/>
      <c r="I41" s="35"/>
    </row>
    <row r="42" spans="1:9" s="3" customFormat="1" ht="12.75">
      <c r="A42" s="47"/>
      <c r="B42" s="47"/>
      <c r="C42" s="46"/>
      <c r="D42" s="34"/>
      <c r="E42" s="8"/>
      <c r="F42" s="8"/>
      <c r="G42" s="38"/>
      <c r="H42" s="33"/>
      <c r="I42" s="35"/>
    </row>
    <row r="43" spans="1:9" s="3" customFormat="1" ht="9.75" customHeight="1">
      <c r="A43" s="149" t="s">
        <v>201</v>
      </c>
      <c r="B43" s="102"/>
      <c r="C43" s="102"/>
      <c r="D43" s="102"/>
      <c r="E43" s="102"/>
      <c r="F43" s="103"/>
      <c r="G43" s="38"/>
      <c r="H43" s="33"/>
      <c r="I43" s="36"/>
    </row>
    <row r="44" spans="1:9" s="3" customFormat="1" ht="12.75">
      <c r="A44" s="47"/>
      <c r="B44" s="47"/>
      <c r="C44" s="46"/>
      <c r="D44" s="34"/>
      <c r="E44" s="8"/>
      <c r="F44" s="8"/>
      <c r="G44" s="38"/>
      <c r="H44" s="33"/>
      <c r="I44" s="35"/>
    </row>
    <row r="45" spans="1:9" s="3" customFormat="1" ht="12.75">
      <c r="A45" s="47"/>
      <c r="B45" s="47"/>
      <c r="C45" s="46"/>
      <c r="D45" s="34"/>
      <c r="E45" s="8"/>
      <c r="F45" s="8"/>
      <c r="G45" s="38"/>
      <c r="H45" s="33"/>
      <c r="I45" s="35"/>
    </row>
    <row r="46" spans="1:9" s="3" customFormat="1" ht="12.75">
      <c r="A46" s="47"/>
      <c r="B46" s="47"/>
      <c r="C46" s="46"/>
      <c r="D46" s="34"/>
      <c r="E46" s="8"/>
      <c r="F46" s="8"/>
      <c r="G46" s="38"/>
      <c r="H46" s="33"/>
      <c r="I46" s="35"/>
    </row>
    <row r="47" spans="1:8" s="3" customFormat="1" ht="10.5" customHeight="1">
      <c r="A47" s="71"/>
      <c r="B47" s="113"/>
      <c r="C47" s="113"/>
      <c r="D47" s="113"/>
      <c r="E47" s="102"/>
      <c r="F47" s="103"/>
      <c r="G47" s="8">
        <f>SUM(D41:D46)</f>
        <v>0</v>
      </c>
      <c r="H47" s="8">
        <f>COUNTA(D44:D46)</f>
        <v>0</v>
      </c>
    </row>
    <row r="48" spans="1:9" s="3" customFormat="1" ht="9" customHeight="1">
      <c r="A48" s="149" t="s">
        <v>202</v>
      </c>
      <c r="B48" s="150"/>
      <c r="C48" s="151"/>
      <c r="D48" s="34"/>
      <c r="E48" s="8"/>
      <c r="F48" s="8"/>
      <c r="G48" s="38"/>
      <c r="H48" s="33"/>
      <c r="I48" s="35"/>
    </row>
    <row r="49" spans="1:9" s="3" customFormat="1" ht="9" customHeight="1">
      <c r="A49" s="46"/>
      <c r="B49" s="48"/>
      <c r="C49" s="48"/>
      <c r="D49" s="34"/>
      <c r="E49" s="8"/>
      <c r="F49" s="8"/>
      <c r="G49" s="38"/>
      <c r="H49" s="33"/>
      <c r="I49" s="35"/>
    </row>
    <row r="50" spans="1:9" s="3" customFormat="1" ht="12.75">
      <c r="A50" s="47"/>
      <c r="B50" s="47"/>
      <c r="C50" s="46"/>
      <c r="D50" s="34"/>
      <c r="E50" s="8"/>
      <c r="F50" s="8"/>
      <c r="G50" s="38"/>
      <c r="H50" s="33"/>
      <c r="I50" s="35"/>
    </row>
    <row r="51" spans="1:9" s="3" customFormat="1" ht="12.75">
      <c r="A51" s="47"/>
      <c r="B51" s="47"/>
      <c r="C51" s="46"/>
      <c r="D51" s="34"/>
      <c r="E51" s="8"/>
      <c r="F51" s="8"/>
      <c r="G51" s="38"/>
      <c r="H51" s="33"/>
      <c r="I51" s="35"/>
    </row>
    <row r="52" spans="1:8" s="3" customFormat="1" ht="9.75" customHeight="1">
      <c r="A52" s="71"/>
      <c r="B52" s="113"/>
      <c r="C52" s="113"/>
      <c r="D52" s="113"/>
      <c r="E52" s="102"/>
      <c r="F52" s="103"/>
      <c r="G52" s="8">
        <f>SUM(D48:D51)</f>
        <v>0</v>
      </c>
      <c r="H52" s="8"/>
    </row>
    <row r="53" spans="1:8" s="3" customFormat="1" ht="9">
      <c r="A53" s="88" t="s">
        <v>93</v>
      </c>
      <c r="B53" s="143"/>
      <c r="C53" s="143"/>
      <c r="D53" s="66"/>
      <c r="E53" s="66"/>
      <c r="F53" s="67"/>
      <c r="G53" s="8">
        <v>24</v>
      </c>
      <c r="H53" s="14"/>
    </row>
    <row r="54" spans="1:8" s="3" customFormat="1" ht="12.75">
      <c r="A54" s="101" t="s">
        <v>206</v>
      </c>
      <c r="B54" s="102"/>
      <c r="C54" s="102"/>
      <c r="D54" s="102"/>
      <c r="E54" s="102"/>
      <c r="F54" s="103"/>
      <c r="G54" s="8">
        <f>SUM(G38+G47+G52+G53)</f>
        <v>24</v>
      </c>
      <c r="H54" s="8"/>
    </row>
    <row r="55" spans="1:7" ht="12.75">
      <c r="A55" s="152"/>
      <c r="B55" s="59"/>
      <c r="C55" s="62" t="s">
        <v>203</v>
      </c>
      <c r="D55" s="147" t="str">
        <f>IF(G55=120,"Corretto","Errore CFU")</f>
        <v>Errore CFU</v>
      </c>
      <c r="E55" s="147"/>
      <c r="F55" s="60"/>
      <c r="G55" s="64">
        <f>SUM(G17:G53)-G26</f>
        <v>24</v>
      </c>
    </row>
    <row r="56" spans="1:7" ht="12.75">
      <c r="A56" s="153"/>
      <c r="B56" s="56"/>
      <c r="C56" s="63" t="s">
        <v>204</v>
      </c>
      <c r="D56" s="148" t="str">
        <f>IF(G56&lt;13,"Corretto","Errore numero esami")</f>
        <v>Corretto</v>
      </c>
      <c r="E56" s="148"/>
      <c r="F56" s="61"/>
      <c r="G56" s="64">
        <f>SUM(H17:H52)</f>
        <v>0</v>
      </c>
    </row>
    <row r="57" spans="3:4" ht="12.75">
      <c r="C57" s="4" t="s">
        <v>190</v>
      </c>
      <c r="D57" s="7" t="s">
        <v>191</v>
      </c>
    </row>
  </sheetData>
  <sheetProtection/>
  <mergeCells count="48">
    <mergeCell ref="G22:G24"/>
    <mergeCell ref="H22:H24"/>
    <mergeCell ref="A40:F40"/>
    <mergeCell ref="A43:F43"/>
    <mergeCell ref="B35:C35"/>
    <mergeCell ref="B36:C36"/>
    <mergeCell ref="B37:C37"/>
    <mergeCell ref="B30:C30"/>
    <mergeCell ref="B31:C31"/>
    <mergeCell ref="D56:E56"/>
    <mergeCell ref="A48:C48"/>
    <mergeCell ref="A39:F39"/>
    <mergeCell ref="A47:F47"/>
    <mergeCell ref="A52:F52"/>
    <mergeCell ref="A55:A56"/>
    <mergeCell ref="A34:F34"/>
    <mergeCell ref="A22:F22"/>
    <mergeCell ref="A23:B23"/>
    <mergeCell ref="A25:F25"/>
    <mergeCell ref="A26:F26"/>
    <mergeCell ref="D55:E55"/>
    <mergeCell ref="A1:H1"/>
    <mergeCell ref="A2:H2"/>
    <mergeCell ref="A3:H3"/>
    <mergeCell ref="D5:H5"/>
    <mergeCell ref="J1:M1"/>
    <mergeCell ref="D8:H8"/>
    <mergeCell ref="D6:H6"/>
    <mergeCell ref="D7:H7"/>
    <mergeCell ref="A4:H4"/>
    <mergeCell ref="B28:C28"/>
    <mergeCell ref="B29:C29"/>
    <mergeCell ref="G18:G20"/>
    <mergeCell ref="A10:H10"/>
    <mergeCell ref="A11:F11"/>
    <mergeCell ref="G11:G16"/>
    <mergeCell ref="H11:H16"/>
    <mergeCell ref="H18:H20"/>
    <mergeCell ref="A32:F32"/>
    <mergeCell ref="A54:F54"/>
    <mergeCell ref="A19:B19"/>
    <mergeCell ref="A18:F18"/>
    <mergeCell ref="A27:H27"/>
    <mergeCell ref="G28:G31"/>
    <mergeCell ref="H28:H31"/>
    <mergeCell ref="A21:F21"/>
    <mergeCell ref="A53:C53"/>
    <mergeCell ref="A33:H3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</dc:creator>
  <cp:keywords/>
  <dc:description/>
  <cp:lastModifiedBy>Asquini</cp:lastModifiedBy>
  <cp:lastPrinted>2008-10-08T13:47:12Z</cp:lastPrinted>
  <dcterms:created xsi:type="dcterms:W3CDTF">2008-07-25T14:01:20Z</dcterms:created>
  <dcterms:modified xsi:type="dcterms:W3CDTF">2013-08-29T16:52:17Z</dcterms:modified>
  <cp:category/>
  <cp:version/>
  <cp:contentType/>
  <cp:contentStatus/>
</cp:coreProperties>
</file>