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BIODIV 2025\"/>
    </mc:Choice>
  </mc:AlternateContent>
  <xr:revisionPtr revIDLastSave="0" documentId="13_ncr:1_{EBB2EE75-1611-4BD9-9FD6-C913CA2F81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tDNA Africa" sheetId="1" r:id="rId1"/>
    <sheet name="Dist g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J2" i="1"/>
  <c r="I2" i="1"/>
</calcChain>
</file>

<file path=xl/sharedStrings.xml><?xml version="1.0" encoding="utf-8"?>
<sst xmlns="http://schemas.openxmlformats.org/spreadsheetml/2006/main" count="59" uniqueCount="53">
  <si>
    <t>Popolazione</t>
  </si>
  <si>
    <t>Abbr.</t>
  </si>
  <si>
    <t>Sample size</t>
  </si>
  <si>
    <t>Eterozigosità</t>
  </si>
  <si>
    <t>Sahariani occidentali</t>
  </si>
  <si>
    <t>Sh</t>
  </si>
  <si>
    <t>mauritani</t>
  </si>
  <si>
    <t>Marocco Sousse</t>
  </si>
  <si>
    <t>Mc</t>
  </si>
  <si>
    <t>Berberi Marocco</t>
  </si>
  <si>
    <t>Mo</t>
  </si>
  <si>
    <t>Marocco non Berber</t>
  </si>
  <si>
    <t>Mr</t>
  </si>
  <si>
    <t>Egypt</t>
  </si>
  <si>
    <t>Eg</t>
  </si>
  <si>
    <t>Berberi Algeria</t>
  </si>
  <si>
    <t>Mb</t>
  </si>
  <si>
    <t>Canarians</t>
  </si>
  <si>
    <t>Ca</t>
  </si>
  <si>
    <t>Hausa</t>
  </si>
  <si>
    <t>Ha</t>
  </si>
  <si>
    <t>Kanuri</t>
  </si>
  <si>
    <t>Ka</t>
  </si>
  <si>
    <t>Fulbe</t>
  </si>
  <si>
    <t>Fu</t>
  </si>
  <si>
    <t>Songhai</t>
  </si>
  <si>
    <t>So</t>
  </si>
  <si>
    <t>Tuareg</t>
  </si>
  <si>
    <t>Tu</t>
  </si>
  <si>
    <t>Youruba</t>
  </si>
  <si>
    <t>Yo</t>
  </si>
  <si>
    <t>SenegalsN</t>
  </si>
  <si>
    <t>Sn</t>
  </si>
  <si>
    <t>Woloff</t>
  </si>
  <si>
    <t>Wo</t>
  </si>
  <si>
    <t>Mandenka</t>
  </si>
  <si>
    <t>Mn</t>
  </si>
  <si>
    <t>N. aplotipi</t>
  </si>
  <si>
    <t>Serer</t>
  </si>
  <si>
    <t>Sr</t>
  </si>
  <si>
    <t>N. siti polimorfi</t>
  </si>
  <si>
    <t>MNPD</t>
  </si>
  <si>
    <t>ma</t>
  </si>
  <si>
    <t>Babinga</t>
  </si>
  <si>
    <t>Baka</t>
  </si>
  <si>
    <t>Bakola</t>
  </si>
  <si>
    <t>Mbenzele</t>
  </si>
  <si>
    <t>Mbuti</t>
  </si>
  <si>
    <t>Biaka</t>
  </si>
  <si>
    <t>come faccio a fare uno scatterplot xy con excel inserendo i nomi dei campioni a cui si riferiscono le colonne x eY</t>
  </si>
  <si>
    <t>Lower</t>
  </si>
  <si>
    <t>Upper</t>
  </si>
  <si>
    <t>IC 1.96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</si>
</sst>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2" x14ac:knownFonts="1">
    <font>
      <sz val="10"/>
      <color rgb="FF000000"/>
      <name val="Arial"/>
      <scheme val="minor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165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Fill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556260</xdr:colOff>
      <xdr:row>1</xdr:row>
      <xdr:rowOff>30480</xdr:rowOff>
    </xdr:from>
    <xdr:to>
      <xdr:col>13</xdr:col>
      <xdr:colOff>489602</xdr:colOff>
      <xdr:row>9</xdr:row>
      <xdr:rowOff>145934</xdr:rowOff>
    </xdr:to>
    <xdr:pic>
      <xdr:nvPicPr>
        <xdr:cNvPr id="2" name="Google Shape;1218;p156">
          <a:extLst>
            <a:ext uri="{FF2B5EF4-FFF2-40B4-BE49-F238E27FC236}">
              <a16:creationId xmlns:a16="http://schemas.microsoft.com/office/drawing/2014/main" id="{0CC31553-9068-8B5F-CBD4-0C12F2F10DCE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 l="12484" t="28321" r="9194" b="20658"/>
        <a:stretch/>
      </xdr:blipFill>
      <xdr:spPr>
        <a:xfrm>
          <a:off x="6652260" y="198120"/>
          <a:ext cx="2981342" cy="1456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5"/>
  <sheetViews>
    <sheetView tabSelected="1" workbookViewId="0">
      <selection activeCell="J12" sqref="J12"/>
    </sheetView>
  </sheetViews>
  <sheetFormatPr defaultColWidth="12.6640625" defaultRowHeight="15.75" customHeight="1" x14ac:dyDescent="0.25"/>
  <cols>
    <col min="1" max="1" width="24.109375" customWidth="1"/>
    <col min="5" max="5" width="14.5546875" customWidth="1"/>
  </cols>
  <sheetData>
    <row r="1" spans="1:11" ht="13.8" x14ac:dyDescent="0.25">
      <c r="A1" s="1" t="s">
        <v>0</v>
      </c>
      <c r="B1" s="1" t="s">
        <v>1</v>
      </c>
      <c r="C1" s="1" t="s">
        <v>2</v>
      </c>
      <c r="D1" s="1" t="s">
        <v>37</v>
      </c>
      <c r="E1" s="1" t="s">
        <v>40</v>
      </c>
      <c r="F1" s="1" t="s">
        <v>41</v>
      </c>
      <c r="G1" s="1" t="s">
        <v>3</v>
      </c>
      <c r="I1" s="1" t="s">
        <v>52</v>
      </c>
      <c r="J1" s="1" t="s">
        <v>50</v>
      </c>
      <c r="K1" s="1" t="s">
        <v>51</v>
      </c>
    </row>
    <row r="2" spans="1:11" ht="13.8" x14ac:dyDescent="0.25">
      <c r="A2" s="2" t="s">
        <v>4</v>
      </c>
      <c r="B2" s="2" t="s">
        <v>5</v>
      </c>
      <c r="C2" s="2">
        <v>25</v>
      </c>
      <c r="D2">
        <v>20</v>
      </c>
      <c r="E2">
        <v>28</v>
      </c>
      <c r="F2" s="1">
        <v>5.09</v>
      </c>
      <c r="G2" s="2">
        <v>0.97299999999999998</v>
      </c>
      <c r="H2" s="5">
        <v>2.1999999999999999E-2</v>
      </c>
      <c r="I2" s="3">
        <f>H2*1.96</f>
        <v>4.3119999999999999E-2</v>
      </c>
      <c r="J2" s="3">
        <f>G2-I2</f>
        <v>0.92987999999999993</v>
      </c>
      <c r="K2" s="3">
        <f>G2+I2</f>
        <v>1.0161199999999999</v>
      </c>
    </row>
    <row r="3" spans="1:11" ht="13.8" x14ac:dyDescent="0.25">
      <c r="A3" s="2" t="s">
        <v>6</v>
      </c>
      <c r="B3" s="2" t="s">
        <v>42</v>
      </c>
      <c r="C3" s="2">
        <v>30</v>
      </c>
      <c r="D3">
        <v>22</v>
      </c>
      <c r="E3">
        <v>28</v>
      </c>
      <c r="F3" s="1">
        <v>5.83</v>
      </c>
      <c r="G3" s="2">
        <v>0.97</v>
      </c>
      <c r="H3" s="5">
        <v>1.7999999999999999E-2</v>
      </c>
    </row>
    <row r="4" spans="1:11" ht="13.8" x14ac:dyDescent="0.25">
      <c r="A4" s="2" t="s">
        <v>7</v>
      </c>
      <c r="B4" s="2" t="s">
        <v>8</v>
      </c>
      <c r="C4" s="2">
        <v>50</v>
      </c>
      <c r="D4">
        <v>33</v>
      </c>
      <c r="E4">
        <v>34</v>
      </c>
      <c r="F4" s="1">
        <v>4.3</v>
      </c>
      <c r="G4" s="2">
        <v>0.95899999999999996</v>
      </c>
      <c r="H4" s="5">
        <v>1.7999999999999999E-2</v>
      </c>
    </row>
    <row r="5" spans="1:11" ht="13.8" x14ac:dyDescent="0.25">
      <c r="A5" s="2" t="s">
        <v>9</v>
      </c>
      <c r="B5" s="2" t="s">
        <v>10</v>
      </c>
      <c r="C5" s="2">
        <v>60</v>
      </c>
      <c r="D5">
        <v>38</v>
      </c>
      <c r="E5">
        <v>47</v>
      </c>
      <c r="F5" s="1">
        <v>4.4400000000000004</v>
      </c>
      <c r="G5" s="2">
        <v>0.96299999999999997</v>
      </c>
      <c r="H5" s="5">
        <v>1.4999999999999999E-2</v>
      </c>
    </row>
    <row r="6" spans="1:11" ht="13.8" x14ac:dyDescent="0.25">
      <c r="A6" s="2" t="s">
        <v>11</v>
      </c>
      <c r="B6" s="2" t="s">
        <v>12</v>
      </c>
      <c r="C6" s="2">
        <v>32</v>
      </c>
      <c r="D6">
        <v>29</v>
      </c>
      <c r="E6">
        <v>44</v>
      </c>
      <c r="F6" s="1">
        <v>5.84</v>
      </c>
      <c r="G6" s="2">
        <v>0.98799999999999999</v>
      </c>
      <c r="H6" s="5">
        <v>1.4E-2</v>
      </c>
    </row>
    <row r="7" spans="1:11" ht="13.8" x14ac:dyDescent="0.25">
      <c r="A7" s="2" t="s">
        <v>13</v>
      </c>
      <c r="B7" s="2" t="s">
        <v>14</v>
      </c>
      <c r="C7" s="2">
        <v>68</v>
      </c>
      <c r="D7">
        <v>57</v>
      </c>
      <c r="E7">
        <v>62</v>
      </c>
      <c r="F7" s="1">
        <v>6.61</v>
      </c>
      <c r="G7" s="2">
        <v>0.98899999999999999</v>
      </c>
      <c r="H7" s="5">
        <v>6.0000000000000001E-3</v>
      </c>
    </row>
    <row r="8" spans="1:11" ht="13.8" x14ac:dyDescent="0.25">
      <c r="A8" s="2" t="s">
        <v>15</v>
      </c>
      <c r="B8" s="2" t="s">
        <v>16</v>
      </c>
      <c r="C8" s="2">
        <v>85</v>
      </c>
      <c r="D8">
        <v>29</v>
      </c>
      <c r="E8">
        <v>35</v>
      </c>
      <c r="F8" s="1">
        <v>4.7300000000000004</v>
      </c>
      <c r="G8" s="2">
        <v>0.94199999999999995</v>
      </c>
      <c r="H8" s="5">
        <v>0.01</v>
      </c>
    </row>
    <row r="9" spans="1:11" ht="13.8" x14ac:dyDescent="0.25">
      <c r="A9" s="2" t="s">
        <v>17</v>
      </c>
      <c r="B9" s="2" t="s">
        <v>18</v>
      </c>
      <c r="C9" s="2"/>
      <c r="D9">
        <v>127</v>
      </c>
      <c r="E9">
        <v>89</v>
      </c>
      <c r="F9" s="1">
        <v>4.8899999999999997</v>
      </c>
      <c r="G9" s="2">
        <v>0.96499999999999997</v>
      </c>
      <c r="H9" s="5">
        <v>6.0000000000000001E-3</v>
      </c>
    </row>
    <row r="10" spans="1:11" ht="13.8" x14ac:dyDescent="0.25">
      <c r="A10" s="2" t="s">
        <v>19</v>
      </c>
      <c r="B10" s="2" t="s">
        <v>20</v>
      </c>
      <c r="C10" s="2">
        <v>20</v>
      </c>
      <c r="D10">
        <v>19</v>
      </c>
      <c r="E10">
        <v>30</v>
      </c>
      <c r="F10" s="1">
        <v>5.77</v>
      </c>
      <c r="G10" s="2">
        <v>0.995</v>
      </c>
      <c r="H10" s="5">
        <v>1.7999999999999999E-2</v>
      </c>
    </row>
    <row r="11" spans="1:11" ht="13.8" x14ac:dyDescent="0.25">
      <c r="A11" s="2" t="s">
        <v>21</v>
      </c>
      <c r="B11" s="2" t="s">
        <v>22</v>
      </c>
      <c r="C11" s="2">
        <v>14</v>
      </c>
      <c r="D11">
        <v>13</v>
      </c>
      <c r="E11">
        <v>32</v>
      </c>
      <c r="F11" s="1">
        <v>6.9</v>
      </c>
      <c r="G11" s="2">
        <v>0.98899999999999999</v>
      </c>
      <c r="H11" s="5">
        <v>3.1E-2</v>
      </c>
    </row>
    <row r="12" spans="1:11" ht="13.8" x14ac:dyDescent="0.25">
      <c r="A12" s="2" t="s">
        <v>23</v>
      </c>
      <c r="B12" s="2" t="s">
        <v>24</v>
      </c>
      <c r="C12" s="2">
        <v>60</v>
      </c>
      <c r="D12">
        <v>38</v>
      </c>
      <c r="E12">
        <v>43</v>
      </c>
      <c r="F12" s="1">
        <v>6.82</v>
      </c>
      <c r="G12" s="2">
        <v>0.97199999999999998</v>
      </c>
      <c r="H12" s="5">
        <v>0.01</v>
      </c>
    </row>
    <row r="13" spans="1:11" ht="13.8" x14ac:dyDescent="0.25">
      <c r="A13" s="2" t="s">
        <v>25</v>
      </c>
      <c r="B13" s="2" t="s">
        <v>26</v>
      </c>
      <c r="C13" s="2">
        <v>10</v>
      </c>
      <c r="D13">
        <v>9</v>
      </c>
      <c r="E13">
        <v>28</v>
      </c>
      <c r="F13" s="1">
        <v>8.49</v>
      </c>
      <c r="G13" s="2">
        <v>0.97799999999999998</v>
      </c>
      <c r="H13" s="5">
        <v>5.3999999999999999E-2</v>
      </c>
    </row>
    <row r="14" spans="1:11" ht="13.8" x14ac:dyDescent="0.25">
      <c r="A14" s="2" t="s">
        <v>27</v>
      </c>
      <c r="B14" s="2" t="s">
        <v>28</v>
      </c>
      <c r="C14" s="2">
        <v>23</v>
      </c>
      <c r="D14">
        <v>21</v>
      </c>
      <c r="E14">
        <v>39</v>
      </c>
      <c r="F14" s="1">
        <v>6.75</v>
      </c>
      <c r="G14" s="2">
        <v>0.99199999999999999</v>
      </c>
      <c r="H14" s="5">
        <v>1.4999999999999999E-2</v>
      </c>
    </row>
    <row r="15" spans="1:11" ht="13.8" x14ac:dyDescent="0.25">
      <c r="A15" s="2" t="s">
        <v>29</v>
      </c>
      <c r="B15" s="2" t="s">
        <v>30</v>
      </c>
      <c r="C15" s="2">
        <v>34</v>
      </c>
      <c r="D15">
        <v>31</v>
      </c>
      <c r="E15">
        <v>43</v>
      </c>
      <c r="F15" s="1">
        <v>7.25</v>
      </c>
      <c r="G15" s="2">
        <v>0.995</v>
      </c>
      <c r="H15" s="5">
        <v>8.9999999999999993E-3</v>
      </c>
    </row>
    <row r="16" spans="1:11" ht="13.8" x14ac:dyDescent="0.25">
      <c r="A16" s="2" t="s">
        <v>31</v>
      </c>
      <c r="B16" s="2" t="s">
        <v>32</v>
      </c>
      <c r="C16" s="2">
        <v>50</v>
      </c>
      <c r="D16">
        <v>42</v>
      </c>
      <c r="E16">
        <v>41</v>
      </c>
      <c r="F16" s="1">
        <v>6.24</v>
      </c>
      <c r="G16" s="2">
        <v>0.98899999999999999</v>
      </c>
      <c r="H16" s="5">
        <v>8.0000000000000002E-3</v>
      </c>
    </row>
    <row r="17" spans="1:8" ht="13.8" x14ac:dyDescent="0.25">
      <c r="A17" s="2" t="s">
        <v>38</v>
      </c>
      <c r="B17" s="2" t="s">
        <v>39</v>
      </c>
      <c r="C17" s="2">
        <v>23</v>
      </c>
      <c r="D17">
        <v>21</v>
      </c>
      <c r="E17">
        <v>40</v>
      </c>
      <c r="F17" s="1">
        <v>8.09</v>
      </c>
      <c r="G17" s="2">
        <v>0.99199999999999999</v>
      </c>
      <c r="H17" s="5">
        <v>1.4999999999999999E-2</v>
      </c>
    </row>
    <row r="18" spans="1:8" ht="13.8" x14ac:dyDescent="0.25">
      <c r="A18" s="2" t="s">
        <v>33</v>
      </c>
      <c r="B18" s="2" t="s">
        <v>34</v>
      </c>
      <c r="C18" s="2">
        <v>48</v>
      </c>
      <c r="D18">
        <v>39</v>
      </c>
      <c r="E18">
        <v>42</v>
      </c>
      <c r="F18" s="1">
        <v>7.5</v>
      </c>
      <c r="G18" s="2">
        <v>0.99099999999999999</v>
      </c>
      <c r="H18" s="5">
        <v>6.0000000000000001E-3</v>
      </c>
    </row>
    <row r="19" spans="1:8" ht="15.75" customHeight="1" x14ac:dyDescent="0.25">
      <c r="A19" s="2" t="s">
        <v>35</v>
      </c>
      <c r="B19" s="2" t="s">
        <v>36</v>
      </c>
      <c r="C19" s="2">
        <v>119</v>
      </c>
      <c r="D19">
        <v>4</v>
      </c>
      <c r="E19">
        <v>48</v>
      </c>
      <c r="F19" s="1">
        <v>5.62</v>
      </c>
      <c r="G19" s="2">
        <v>0.96499999999999997</v>
      </c>
      <c r="H19" s="5">
        <v>7.0000000000000001E-3</v>
      </c>
    </row>
    <row r="23" spans="1:8" ht="15.75" customHeight="1" x14ac:dyDescent="0.25">
      <c r="A23" t="s">
        <v>49</v>
      </c>
    </row>
    <row r="25" spans="1:8" ht="15.75" customHeight="1" x14ac:dyDescent="0.25">
      <c r="A25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169-B7F9-4708-9486-C1C207B7F62D}">
  <dimension ref="A3:G9"/>
  <sheetViews>
    <sheetView zoomScale="145" zoomScaleNormal="145" workbookViewId="0">
      <selection activeCell="F13" sqref="F13"/>
    </sheetView>
  </sheetViews>
  <sheetFormatPr defaultRowHeight="13.2" x14ac:dyDescent="0.25"/>
  <sheetData>
    <row r="3" spans="1:7" x14ac:dyDescent="0.25">
      <c r="B3" t="s">
        <v>43</v>
      </c>
      <c r="C3" t="s">
        <v>44</v>
      </c>
      <c r="D3" t="s">
        <v>45</v>
      </c>
      <c r="E3" t="s">
        <v>48</v>
      </c>
      <c r="F3" t="s">
        <v>46</v>
      </c>
      <c r="G3" t="s">
        <v>47</v>
      </c>
    </row>
    <row r="4" spans="1:7" x14ac:dyDescent="0.25">
      <c r="A4" t="s">
        <v>43</v>
      </c>
      <c r="B4" s="3">
        <v>0</v>
      </c>
    </row>
    <row r="5" spans="1:7" x14ac:dyDescent="0.25">
      <c r="A5" t="s">
        <v>44</v>
      </c>
      <c r="B5">
        <v>0.372</v>
      </c>
      <c r="C5" s="3">
        <v>0</v>
      </c>
    </row>
    <row r="6" spans="1:7" x14ac:dyDescent="0.25">
      <c r="A6" t="s">
        <v>45</v>
      </c>
      <c r="B6">
        <v>0.47499999999999998</v>
      </c>
      <c r="C6">
        <v>7.1999999999999995E-2</v>
      </c>
      <c r="D6" s="3">
        <v>0</v>
      </c>
    </row>
    <row r="7" spans="1:7" x14ac:dyDescent="0.25">
      <c r="A7" t="s">
        <v>48</v>
      </c>
      <c r="B7">
        <v>0.20300000000000001</v>
      </c>
      <c r="C7">
        <v>0.1</v>
      </c>
      <c r="D7">
        <v>0.182</v>
      </c>
      <c r="E7" s="3">
        <v>0</v>
      </c>
    </row>
    <row r="8" spans="1:7" x14ac:dyDescent="0.25">
      <c r="A8" t="s">
        <v>46</v>
      </c>
      <c r="B8">
        <v>0.44</v>
      </c>
      <c r="C8">
        <v>5.8999999999999997E-2</v>
      </c>
      <c r="D8">
        <v>1E-3</v>
      </c>
      <c r="E8">
        <v>0.151</v>
      </c>
      <c r="F8" s="3">
        <v>0</v>
      </c>
    </row>
    <row r="9" spans="1:7" x14ac:dyDescent="0.25">
      <c r="A9" t="s">
        <v>47</v>
      </c>
      <c r="B9">
        <v>0.42399999999999999</v>
      </c>
      <c r="C9">
        <v>0.435</v>
      </c>
      <c r="D9">
        <v>0.56799999999999995</v>
      </c>
      <c r="E9">
        <v>0.26700000000000002</v>
      </c>
      <c r="F9">
        <v>0.53900000000000003</v>
      </c>
      <c r="G9" s="3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mtDNA Africa</vt:lpstr>
      <vt:lpstr>Dist 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isita</dc:creator>
  <cp:lastModifiedBy>isita@isita-org.com</cp:lastModifiedBy>
  <dcterms:created xsi:type="dcterms:W3CDTF">2024-05-05T17:04:39Z</dcterms:created>
  <dcterms:modified xsi:type="dcterms:W3CDTF">2025-05-15T13:57:38Z</dcterms:modified>
</cp:coreProperties>
</file>