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 aula-6C.LABORINFO\Documents\"/>
    </mc:Choice>
  </mc:AlternateContent>
  <xr:revisionPtr revIDLastSave="0" documentId="8_{F48FEDB7-BECD-4A81-AA39-F58B51EFE985}" xr6:coauthVersionLast="36" xr6:coauthVersionMax="36" xr10:uidLastSave="{00000000-0000-0000-0000-000000000000}"/>
  <bookViews>
    <workbookView xWindow="0" yWindow="0" windowWidth="19200" windowHeight="6825" xr2:uid="{AEDC88C7-D2EA-4833-9820-08CC4E074C8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4" i="1"/>
  <c r="L17" i="1"/>
  <c r="L18" i="1"/>
  <c r="L16" i="1"/>
  <c r="K19" i="1"/>
  <c r="J19" i="1"/>
  <c r="I19" i="1"/>
  <c r="I17" i="1"/>
  <c r="J17" i="1"/>
  <c r="K17" i="1"/>
  <c r="I18" i="1"/>
  <c r="J18" i="1"/>
  <c r="K18" i="1"/>
  <c r="J16" i="1"/>
  <c r="K16" i="1"/>
  <c r="I16" i="1"/>
  <c r="I10" i="1"/>
  <c r="J10" i="1"/>
  <c r="K10" i="1"/>
  <c r="L10" i="1" s="1"/>
  <c r="I11" i="1"/>
  <c r="L11" i="1" s="1"/>
  <c r="J11" i="1"/>
  <c r="K11" i="1"/>
  <c r="J9" i="1"/>
  <c r="K9" i="1"/>
  <c r="I9" i="1"/>
  <c r="K12" i="1"/>
  <c r="J12" i="1"/>
  <c r="A19" i="1"/>
  <c r="A18" i="1"/>
  <c r="A17" i="1"/>
  <c r="D12" i="1"/>
  <c r="E12" i="1"/>
  <c r="C12" i="1"/>
  <c r="F10" i="1"/>
  <c r="F11" i="1"/>
  <c r="F9" i="1"/>
  <c r="L19" i="1" l="1"/>
  <c r="L9" i="1"/>
  <c r="L12" i="1" s="1"/>
  <c r="I12" i="1"/>
  <c r="F12" i="1"/>
</calcChain>
</file>

<file path=xl/sharedStrings.xml><?xml version="1.0" encoding="utf-8"?>
<sst xmlns="http://schemas.openxmlformats.org/spreadsheetml/2006/main" count="50" uniqueCount="25">
  <si>
    <t>social platform used</t>
  </si>
  <si>
    <t xml:space="preserve">purpose </t>
  </si>
  <si>
    <t>FB</t>
  </si>
  <si>
    <t>Instagram</t>
  </si>
  <si>
    <t xml:space="preserve">Linkdin </t>
  </si>
  <si>
    <t>advise/marketing</t>
  </si>
  <si>
    <t>stay in contact with friends</t>
  </si>
  <si>
    <t xml:space="preserve">work </t>
  </si>
  <si>
    <t>Social platform used</t>
  </si>
  <si>
    <t>Linkdin</t>
  </si>
  <si>
    <t>Purpose of the use</t>
  </si>
  <si>
    <t>total</t>
  </si>
  <si>
    <t>Advise/ marketing</t>
  </si>
  <si>
    <t>n..</t>
  </si>
  <si>
    <t xml:space="preserve">total number of units </t>
  </si>
  <si>
    <t>observed freq. Distribution</t>
  </si>
  <si>
    <t>EXPECTED FREQ. DISTRIBUTION (NO ASSOCIATION)</t>
  </si>
  <si>
    <t>CHI2</t>
  </si>
  <si>
    <t>N. OF ROW</t>
  </si>
  <si>
    <t>N. OF COL</t>
  </si>
  <si>
    <t>MIN</t>
  </si>
  <si>
    <t xml:space="preserve">CHI2 </t>
  </si>
  <si>
    <t xml:space="preserve">NUMERARTOR OF V-CRAMER </t>
  </si>
  <si>
    <t>DENOMINATOR</t>
  </si>
  <si>
    <t>Cramer-V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</si>
</sst>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9" fontId="0" fillId="0" borderId="0" xfId="2" applyFont="1"/>
    <xf numFmtId="164" fontId="0" fillId="0" borderId="0" xfId="2" applyNumberFormat="1" applyFont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44" fontId="0" fillId="4" borderId="4" xfId="1" applyFont="1" applyFill="1" applyBorder="1" applyAlignment="1">
      <alignment horizontal="center"/>
    </xf>
    <xf numFmtId="44" fontId="0" fillId="4" borderId="5" xfId="1" applyFont="1" applyFill="1" applyBorder="1" applyAlignment="1">
      <alignment horizontal="center"/>
    </xf>
    <xf numFmtId="44" fontId="0" fillId="4" borderId="6" xfId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1" xfId="0" applyFill="1" applyBorder="1"/>
    <xf numFmtId="2" fontId="4" fillId="2" borderId="1" xfId="0" applyNumberFormat="1" applyFont="1" applyFill="1" applyBorder="1" applyAlignment="1">
      <alignment horizontal="center"/>
    </xf>
    <xf numFmtId="0" fontId="0" fillId="3" borderId="0" xfId="0" applyFill="1"/>
    <xf numFmtId="1" fontId="0" fillId="0" borderId="0" xfId="0" applyNumberFormat="1"/>
    <xf numFmtId="0" fontId="2" fillId="8" borderId="0" xfId="0" applyFont="1" applyFill="1" applyAlignment="1">
      <alignment horizontal="center"/>
    </xf>
    <xf numFmtId="0" fontId="2" fillId="8" borderId="0" xfId="0" applyFont="1" applyFill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BAE4-0FC9-4AD0-BB85-7ED2EAE04D77}">
  <dimension ref="A1:L27"/>
  <sheetViews>
    <sheetView tabSelected="1" topLeftCell="B15" zoomScale="160" zoomScaleNormal="160" workbookViewId="0">
      <selection activeCell="L19" sqref="L19"/>
    </sheetView>
  </sheetViews>
  <sheetFormatPr defaultRowHeight="15" x14ac:dyDescent="0.25"/>
  <cols>
    <col min="2" max="2" width="9.140625" style="2"/>
  </cols>
  <sheetData>
    <row r="1" spans="1:12" ht="45" x14ac:dyDescent="0.25">
      <c r="B1" s="1" t="s">
        <v>0</v>
      </c>
      <c r="C1" t="s">
        <v>1</v>
      </c>
    </row>
    <row r="2" spans="1:12" x14ac:dyDescent="0.25">
      <c r="B2" s="2" t="s">
        <v>2</v>
      </c>
      <c r="C2" t="s">
        <v>5</v>
      </c>
    </row>
    <row r="3" spans="1:12" x14ac:dyDescent="0.25">
      <c r="B3" s="2" t="s">
        <v>3</v>
      </c>
      <c r="C3" t="s">
        <v>6</v>
      </c>
    </row>
    <row r="4" spans="1:12" x14ac:dyDescent="0.25">
      <c r="B4" s="2" t="s">
        <v>4</v>
      </c>
      <c r="C4" t="s">
        <v>7</v>
      </c>
    </row>
    <row r="6" spans="1:12" x14ac:dyDescent="0.25">
      <c r="B6" s="11" t="s">
        <v>15</v>
      </c>
      <c r="C6" s="11"/>
      <c r="D6" s="11"/>
      <c r="E6" s="11"/>
      <c r="F6" s="11"/>
      <c r="H6" s="11" t="s">
        <v>16</v>
      </c>
      <c r="I6" s="11"/>
      <c r="J6" s="11"/>
      <c r="K6" s="11"/>
      <c r="L6" s="11"/>
    </row>
    <row r="7" spans="1:12" x14ac:dyDescent="0.25">
      <c r="B7" s="12" t="s">
        <v>8</v>
      </c>
      <c r="C7" s="13" t="s">
        <v>10</v>
      </c>
      <c r="D7" s="14"/>
      <c r="E7" s="15"/>
      <c r="F7" s="16"/>
      <c r="H7" s="12" t="s">
        <v>8</v>
      </c>
      <c r="I7" s="13" t="s">
        <v>10</v>
      </c>
      <c r="J7" s="14"/>
      <c r="K7" s="15"/>
      <c r="L7" s="16"/>
    </row>
    <row r="8" spans="1:12" ht="60" x14ac:dyDescent="0.25">
      <c r="B8" s="17"/>
      <c r="C8" s="18" t="s">
        <v>12</v>
      </c>
      <c r="D8" s="19" t="s">
        <v>6</v>
      </c>
      <c r="E8" s="20" t="s">
        <v>7</v>
      </c>
      <c r="F8" s="16" t="s">
        <v>11</v>
      </c>
      <c r="H8" s="17"/>
      <c r="I8" s="18" t="s">
        <v>12</v>
      </c>
      <c r="J8" s="19" t="s">
        <v>6</v>
      </c>
      <c r="K8" s="20" t="s">
        <v>7</v>
      </c>
      <c r="L8" s="16" t="s">
        <v>11</v>
      </c>
    </row>
    <row r="9" spans="1:12" x14ac:dyDescent="0.25">
      <c r="B9" s="16" t="s">
        <v>2</v>
      </c>
      <c r="C9" s="25">
        <v>5</v>
      </c>
      <c r="D9" s="26">
        <v>15</v>
      </c>
      <c r="E9" s="27">
        <v>0</v>
      </c>
      <c r="F9" s="5">
        <f>SUM(C9:E9)</f>
        <v>20</v>
      </c>
      <c r="H9" s="16" t="s">
        <v>2</v>
      </c>
      <c r="I9" s="29">
        <f>($F9*C$12)/$F$12</f>
        <v>3.75</v>
      </c>
      <c r="J9" s="29">
        <f t="shared" ref="J9:K9" si="0">($F9*D$12)/$F$12</f>
        <v>10</v>
      </c>
      <c r="K9" s="29">
        <f t="shared" si="0"/>
        <v>6.25</v>
      </c>
      <c r="L9" s="24">
        <f>SUM(I9:K9)</f>
        <v>20</v>
      </c>
    </row>
    <row r="10" spans="1:12" x14ac:dyDescent="0.25">
      <c r="A10" s="9"/>
      <c r="B10" s="16" t="s">
        <v>3</v>
      </c>
      <c r="C10" s="28">
        <v>25</v>
      </c>
      <c r="D10" s="22">
        <v>50</v>
      </c>
      <c r="E10" s="23">
        <v>0</v>
      </c>
      <c r="F10" s="10">
        <f t="shared" ref="F10:F11" si="1">SUM(C10:E10)</f>
        <v>75</v>
      </c>
      <c r="H10" s="16" t="s">
        <v>3</v>
      </c>
      <c r="I10" s="29">
        <f t="shared" ref="I10:I11" si="2">($F10*C$12)/$F$12</f>
        <v>14.0625</v>
      </c>
      <c r="J10" s="29">
        <f t="shared" ref="J10:J11" si="3">($F10*D$12)/$F$12</f>
        <v>37.5</v>
      </c>
      <c r="K10" s="29">
        <f t="shared" ref="K10:K11" si="4">($F10*E$12)/$F$12</f>
        <v>23.4375</v>
      </c>
      <c r="L10" s="10">
        <f t="shared" ref="L10:L11" si="5">SUM(I10:K10)</f>
        <v>75</v>
      </c>
    </row>
    <row r="11" spans="1:12" x14ac:dyDescent="0.25">
      <c r="B11" s="16" t="s">
        <v>9</v>
      </c>
      <c r="C11" s="5">
        <v>0</v>
      </c>
      <c r="D11" s="5">
        <v>15</v>
      </c>
      <c r="E11" s="21">
        <v>50</v>
      </c>
      <c r="F11" s="3">
        <f t="shared" si="1"/>
        <v>65</v>
      </c>
      <c r="H11" s="16" t="s">
        <v>9</v>
      </c>
      <c r="I11" s="29">
        <f t="shared" si="2"/>
        <v>12.1875</v>
      </c>
      <c r="J11" s="29">
        <f t="shared" si="3"/>
        <v>32.5</v>
      </c>
      <c r="K11" s="29">
        <f t="shared" si="4"/>
        <v>20.3125</v>
      </c>
      <c r="L11" s="3">
        <f t="shared" si="5"/>
        <v>65</v>
      </c>
    </row>
    <row r="12" spans="1:12" x14ac:dyDescent="0.25">
      <c r="B12" s="16" t="s">
        <v>11</v>
      </c>
      <c r="C12" s="3">
        <f>SUM(C9:C11)</f>
        <v>30</v>
      </c>
      <c r="D12" s="3">
        <f t="shared" ref="D12:F12" si="6">SUM(D9:D11)</f>
        <v>80</v>
      </c>
      <c r="E12" s="3">
        <f t="shared" si="6"/>
        <v>50</v>
      </c>
      <c r="F12" s="6">
        <f t="shared" si="6"/>
        <v>160</v>
      </c>
      <c r="H12" s="16" t="s">
        <v>11</v>
      </c>
      <c r="I12" s="3">
        <f>SUM(I9:I11)</f>
        <v>30</v>
      </c>
      <c r="J12" s="3">
        <f t="shared" ref="J12" si="7">SUM(J9:J11)</f>
        <v>80</v>
      </c>
      <c r="K12" s="3">
        <f t="shared" ref="K12" si="8">SUM(K9:K11)</f>
        <v>50</v>
      </c>
      <c r="L12" s="6">
        <f t="shared" ref="L12" si="9">SUM(L9:L11)</f>
        <v>160</v>
      </c>
    </row>
    <row r="14" spans="1:12" x14ac:dyDescent="0.25">
      <c r="H14" s="12" t="s">
        <v>8</v>
      </c>
      <c r="I14" s="13" t="s">
        <v>10</v>
      </c>
      <c r="J14" s="14"/>
      <c r="K14" s="15"/>
      <c r="L14" s="16"/>
    </row>
    <row r="15" spans="1:12" ht="60" x14ac:dyDescent="0.25">
      <c r="A15" t="s">
        <v>13</v>
      </c>
      <c r="B15" s="2">
        <v>160</v>
      </c>
      <c r="C15" t="s">
        <v>14</v>
      </c>
      <c r="H15" s="17"/>
      <c r="I15" s="30" t="s">
        <v>12</v>
      </c>
      <c r="J15" s="19" t="s">
        <v>6</v>
      </c>
      <c r="K15" s="31" t="s">
        <v>7</v>
      </c>
      <c r="L15" s="32" t="s">
        <v>11</v>
      </c>
    </row>
    <row r="16" spans="1:12" x14ac:dyDescent="0.25">
      <c r="H16" s="16" t="s">
        <v>2</v>
      </c>
      <c r="I16" s="33">
        <f>(C9-I9)^2/I9</f>
        <v>0.41666666666666669</v>
      </c>
      <c r="J16" s="33">
        <f t="shared" ref="J16:K16" si="10">(D9-J9)^2/J9</f>
        <v>2.5</v>
      </c>
      <c r="K16" s="33">
        <f t="shared" si="10"/>
        <v>6.25</v>
      </c>
      <c r="L16" s="4">
        <f>SUM(I16:K16)</f>
        <v>9.1666666666666661</v>
      </c>
    </row>
    <row r="17" spans="1:12" x14ac:dyDescent="0.25">
      <c r="A17" s="8">
        <f>20/160</f>
        <v>0.125</v>
      </c>
      <c r="H17" s="16" t="s">
        <v>3</v>
      </c>
      <c r="I17" s="33">
        <f t="shared" ref="I17:I18" si="11">(C10-I10)^2/I10</f>
        <v>8.5069444444444446</v>
      </c>
      <c r="J17" s="33">
        <f t="shared" ref="J17:J18" si="12">(D10-J10)^2/J10</f>
        <v>4.166666666666667</v>
      </c>
      <c r="K17" s="33">
        <f t="shared" ref="K17:K18" si="13">(E10-K10)^2/K10</f>
        <v>23.4375</v>
      </c>
      <c r="L17" s="4">
        <f t="shared" ref="L17:L18" si="14">SUM(I17:K17)</f>
        <v>36.111111111111114</v>
      </c>
    </row>
    <row r="18" spans="1:12" x14ac:dyDescent="0.25">
      <c r="A18" s="7">
        <f>D12/F12</f>
        <v>0.5</v>
      </c>
      <c r="H18" s="16" t="s">
        <v>9</v>
      </c>
      <c r="I18" s="33">
        <f t="shared" si="11"/>
        <v>12.1875</v>
      </c>
      <c r="J18" s="33">
        <f t="shared" si="12"/>
        <v>9.4230769230769234</v>
      </c>
      <c r="K18" s="33">
        <f t="shared" si="13"/>
        <v>43.38942307692308</v>
      </c>
      <c r="L18" s="4">
        <f t="shared" si="14"/>
        <v>65</v>
      </c>
    </row>
    <row r="19" spans="1:12" x14ac:dyDescent="0.25">
      <c r="A19" s="7">
        <f>50/75</f>
        <v>0.66666666666666663</v>
      </c>
      <c r="B19" s="2" t="s">
        <v>18</v>
      </c>
      <c r="C19">
        <v>3</v>
      </c>
      <c r="D19">
        <v>2</v>
      </c>
      <c r="H19" s="16" t="s">
        <v>11</v>
      </c>
      <c r="I19" s="3">
        <f>SUM(I16:I18)</f>
        <v>21.111111111111111</v>
      </c>
      <c r="J19" s="3">
        <f t="shared" ref="J19" si="15">SUM(J16:J18)</f>
        <v>16.089743589743591</v>
      </c>
      <c r="K19" s="3">
        <f t="shared" ref="K19" si="16">SUM(K16:K18)</f>
        <v>73.07692307692308</v>
      </c>
      <c r="L19" s="34">
        <f t="shared" ref="L19" si="17">SUM(L16:L18)</f>
        <v>110.27777777777777</v>
      </c>
    </row>
    <row r="20" spans="1:12" x14ac:dyDescent="0.25">
      <c r="B20" s="2" t="s">
        <v>19</v>
      </c>
      <c r="C20">
        <v>3</v>
      </c>
      <c r="D20">
        <v>2</v>
      </c>
      <c r="L20" s="2" t="s">
        <v>17</v>
      </c>
    </row>
    <row r="22" spans="1:12" x14ac:dyDescent="0.25">
      <c r="C22" s="35" t="s">
        <v>20</v>
      </c>
      <c r="D22" s="35">
        <v>2</v>
      </c>
    </row>
    <row r="24" spans="1:12" x14ac:dyDescent="0.25">
      <c r="B24" s="2" t="s">
        <v>21</v>
      </c>
      <c r="C24" s="36">
        <f>L19</f>
        <v>110.27777777777777</v>
      </c>
    </row>
    <row r="25" spans="1:12" ht="60" x14ac:dyDescent="0.25">
      <c r="B25" s="1" t="s">
        <v>22</v>
      </c>
      <c r="C25">
        <f>C24/F12</f>
        <v>0.68923611111111105</v>
      </c>
    </row>
    <row r="26" spans="1:12" x14ac:dyDescent="0.25">
      <c r="B26" s="35" t="s">
        <v>23</v>
      </c>
      <c r="C26" s="35">
        <v>2</v>
      </c>
    </row>
    <row r="27" spans="1:12" x14ac:dyDescent="0.25">
      <c r="B27" s="37" t="s">
        <v>24</v>
      </c>
      <c r="C27" s="38">
        <f>SQRT(C25/C26)</f>
        <v>0.58704178348355707</v>
      </c>
    </row>
  </sheetData>
  <mergeCells count="8">
    <mergeCell ref="H14:H15"/>
    <mergeCell ref="I14:K14"/>
    <mergeCell ref="B7:B8"/>
    <mergeCell ref="C7:E7"/>
    <mergeCell ref="B6:F6"/>
    <mergeCell ref="H7:H8"/>
    <mergeCell ref="I7:K7"/>
    <mergeCell ref="H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aula-6C</dc:creator>
  <cp:lastModifiedBy>utente aula-6C</cp:lastModifiedBy>
  <dcterms:created xsi:type="dcterms:W3CDTF">2025-10-13T11:53:06Z</dcterms:created>
  <dcterms:modified xsi:type="dcterms:W3CDTF">2025-10-13T12:33:54Z</dcterms:modified>
</cp:coreProperties>
</file>