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255" windowHeight="45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'Foglio1'!$A$1:$T$81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<sst xmlns="http://schemas.openxmlformats.org/spreadsheetml/2006/main" count="506" uniqueCount="233">
  <si>
    <t>Arch. Luigi Saverio Tiberi</t>
  </si>
  <si>
    <t>Boldi - atto di stipula del 12/06/06</t>
  </si>
  <si>
    <t>foglio 1068 p.lla (ex 277) 2030</t>
  </si>
  <si>
    <t xml:space="preserve"> Capuzzo - stipula del 22/05/12 notaio Federico</t>
  </si>
  <si>
    <t>foglio 1068 p.lle (ex 1922-1924-1926) 1944-1946-1948</t>
  </si>
  <si>
    <t>Loddo - stipula del 21/10/08 notaio Roberta Mori</t>
  </si>
  <si>
    <t>Boldi - stipula del 21/09/05 notaio Giandomenico Cardelli</t>
  </si>
  <si>
    <t>Loddo - stipula del 04/05/10</t>
  </si>
  <si>
    <t>Loddo - stipula del 26/07/06 notaio Silvestroni</t>
  </si>
  <si>
    <t>foglio 1068 p.lla (ex 385) 1808</t>
  </si>
  <si>
    <t>Loddo - stipula del 20/06/06 notaio Musumeci</t>
  </si>
  <si>
    <t>foglio 1068 p.lla (ex 162) 1817-1818</t>
  </si>
  <si>
    <t>Loddo - stipula del 28/06/06 notaio Atlante</t>
  </si>
  <si>
    <t>Loddo - stipula del 10/10/06 notaio Federico</t>
  </si>
  <si>
    <t>foglio 1068 p.lla (ex 99) 1850</t>
  </si>
  <si>
    <t xml:space="preserve"> Loddo - stipula del 21/11/06 notaio Federico</t>
  </si>
  <si>
    <t>foglio 1068 p.lle (ex 276-286) 1825</t>
  </si>
  <si>
    <t>Loddo - stipula del 10/07/07 notaio Salaris</t>
  </si>
  <si>
    <t>foglio 1068 p.lla (ex 1300) 1863</t>
  </si>
  <si>
    <t>X (ex XIII)</t>
  </si>
  <si>
    <t>folglio 1073 p.lla 277</t>
  </si>
  <si>
    <t>Arch. Marco Pesciarelli</t>
  </si>
  <si>
    <t>foglio 1068 p.lla (ex 188) 1526</t>
  </si>
  <si>
    <t>Arch. Marini</t>
  </si>
  <si>
    <t xml:space="preserve"> Loddo - stipula del 18/01/06 notaio Salaris</t>
  </si>
  <si>
    <t>foglio 1068 p.lla (ex 217) 1749</t>
  </si>
  <si>
    <t>Loddo - stipula del 18/01/06 notaio Salaris</t>
  </si>
  <si>
    <t>foglio 1068 p.lla (ex 346) 1786-1787</t>
  </si>
  <si>
    <t>foglio 1068 p.lle 560-124-1414</t>
  </si>
  <si>
    <t>Capuzzo - stipula del 08/11/11 notaio Pierluigi Ambrosone</t>
  </si>
  <si>
    <t>V</t>
  </si>
  <si>
    <t>foglio 1068 p.lla (ex 193) 1961</t>
  </si>
  <si>
    <t xml:space="preserve"> Boldi - stipula del 10/03/09</t>
  </si>
  <si>
    <t>Adeg. Funz. rispetto a P.P.</t>
  </si>
  <si>
    <t>Geom. Luigi Termine</t>
  </si>
  <si>
    <t>foglio 1068 P.lla (ex 138) 1600-1602</t>
  </si>
  <si>
    <t>Capuzzo - stipula effettuata il 09/12/03 al IX Dip. Notaio Ludovico Perna</t>
  </si>
  <si>
    <t>Arch. De Dominicis</t>
  </si>
  <si>
    <t>Geom. Stefano Piozzi</t>
  </si>
  <si>
    <t>Ing. Alberto Benigni</t>
  </si>
  <si>
    <t>B3</t>
  </si>
  <si>
    <t xml:space="preserve"> Loddo - stipula del 29/03/11 notaio Salaris</t>
  </si>
  <si>
    <t>Manfredi - stipula del 29/03/11 notaio Di Giovine</t>
  </si>
  <si>
    <t xml:space="preserve"> Loddo - stipula del 31/05/11 notaio Perna</t>
  </si>
  <si>
    <t>Boldi - stipula del 20/02/07 notaio Salaris</t>
  </si>
  <si>
    <t>foglio 1068 p.lla (ex 54) 1763</t>
  </si>
  <si>
    <t>Arch. Gabriele Graffo</t>
  </si>
  <si>
    <t>foglio 1073 p.lla (ex 161) 1958-1959</t>
  </si>
  <si>
    <t>Boldi - stipula del 15/01/08 notaio Rizzo</t>
  </si>
  <si>
    <t>Nuova istruttoria - a Loddo</t>
  </si>
  <si>
    <t>foglio 1068 p.lla (ex 266) 1840</t>
  </si>
  <si>
    <t>Loddo - stipula del 23/01/07 notaio Pinardi</t>
  </si>
  <si>
    <t>Ing. Graziano Vari</t>
  </si>
  <si>
    <t>foglio 1068 p.lla (ex 316) 1844</t>
  </si>
  <si>
    <t>Ing. Innocenzi</t>
  </si>
  <si>
    <t xml:space="preserve"> Boldi - atto di stipula del 25/01/06</t>
  </si>
  <si>
    <t xml:space="preserve"> Loddo - atto di stipula del 18/01/05 notaio Silvestroni</t>
  </si>
  <si>
    <t xml:space="preserve"> Boldi - atto di stipula del 15/03/06</t>
  </si>
  <si>
    <t xml:space="preserve"> Boldi - atto di stipula del 26/07/06 notaio Temperini</t>
  </si>
  <si>
    <t xml:space="preserve"> Boldi - atto di stipula del 14/06/06</t>
  </si>
  <si>
    <t xml:space="preserve"> Capuzzo - stipula del 23/06/09</t>
  </si>
  <si>
    <t>foglio 1073 p.lla 302</t>
  </si>
  <si>
    <t>foglio 1073 (p.lle 1688-1670-1684-1686-1655) foglio 1068 (p.lle 1528-1516-1503)</t>
  </si>
  <si>
    <t>D.PTO III  - D.D. 252 del 09/10/2003</t>
  </si>
  <si>
    <t>N° Pratica</t>
  </si>
  <si>
    <t>Arch. Stefano Pagliai</t>
  </si>
  <si>
    <t>Denominazione P.P.    A-Z</t>
  </si>
  <si>
    <t>B2</t>
  </si>
  <si>
    <t>foglio 1073 p.lla 1491</t>
  </si>
  <si>
    <t>foglio 1068 p.lla 290</t>
  </si>
  <si>
    <t>foglio 1068 p.lla 344</t>
  </si>
  <si>
    <t xml:space="preserve"> Loddo - stipula del 28/06/06 notaio Pelosi</t>
  </si>
  <si>
    <t>foglio 1068 p.lla (ex 1792) 1822-1823</t>
  </si>
  <si>
    <t>foglio 1068 p.lla (ex 1253) 1997</t>
  </si>
  <si>
    <t>Loddo - stipula del 19/10/10 notaio Valente</t>
  </si>
  <si>
    <t>Nuova istruttoria Manfredi</t>
  </si>
  <si>
    <t>Galantino Roberto</t>
  </si>
  <si>
    <t>foglio 1073 p.lla (ex 85) 1944</t>
  </si>
  <si>
    <t>Capuzzo - stipula del 27/05/08 notaio Salaris</t>
  </si>
  <si>
    <t>foglio 1073 p.lla 420</t>
  </si>
  <si>
    <t>Loddo - stipula del 23/10/12 notaio Federico Alessandra</t>
  </si>
  <si>
    <t>foglio 1073 p.lla (ex 70) 2053</t>
  </si>
  <si>
    <t>foglio 1068 p.lla 553</t>
  </si>
  <si>
    <t>foglio 1073 p.lla 421</t>
  </si>
  <si>
    <t>foglio 1068 p.lle 314-1408</t>
  </si>
  <si>
    <t>Arch. Lorenzo Rossi</t>
  </si>
  <si>
    <t>Segretariato Generale</t>
  </si>
  <si>
    <t>Geom. Alessandro Severini</t>
  </si>
  <si>
    <t xml:space="preserve"> Boldi -stipula del 09/06/09</t>
  </si>
  <si>
    <t>Boldi - stipula del 24/04/07</t>
  </si>
  <si>
    <t>foglio 1068 p.lle (ex 352-360) 1897-1899</t>
  </si>
  <si>
    <t>foglio 1068 p.lla (ex 339) 1953</t>
  </si>
  <si>
    <t>Capuzzo - stipula del 24/03/09 notaio Spagnuolo</t>
  </si>
  <si>
    <t>foglio 1073 p.lle (ex 182-1244) 1929-1931</t>
  </si>
  <si>
    <t>NO</t>
  </si>
  <si>
    <t>SI</t>
  </si>
  <si>
    <t>A1</t>
  </si>
  <si>
    <t>Ing. Orlando Franchini</t>
  </si>
  <si>
    <t>Geom. Emiliano Moscati</t>
  </si>
  <si>
    <t>foglio 1068 p.lle (ex 1815) 1883-1884</t>
  </si>
  <si>
    <t>foglio 1068 p.lle (ex 282) 1662-1663</t>
  </si>
  <si>
    <t>Loddo - stipula del 26/06/07</t>
  </si>
  <si>
    <t>foglio 1068 p.lla (ex 312) 1929</t>
  </si>
  <si>
    <t>Capuzzo - stipula del 27/05/08 notaio D'Alessandro</t>
  </si>
  <si>
    <t>Comp. e Lotti Singoli</t>
  </si>
  <si>
    <t>Geom. D'Annibale</t>
  </si>
  <si>
    <t>foglio 1068 p.lla (ex 648) 1964</t>
  </si>
  <si>
    <t>foglio 1068 p.lla (ex 1233) 1772</t>
  </si>
  <si>
    <t>foglio 1068 p.lle (ex 615-341) 1978-1979-1980-1981-1983-1984</t>
  </si>
  <si>
    <t xml:space="preserve"> Mnafredi - stipula del 29/11/11 notaio Alessandra Federico</t>
  </si>
  <si>
    <t>foglio 1068 p.lla (ex 926) 1838</t>
  </si>
  <si>
    <t>foglio 1073 p.lla (ex 55) 1948</t>
  </si>
  <si>
    <t>Geom. Pistoni Alessandro</t>
  </si>
  <si>
    <t>Nuova istruttoria Loddo</t>
  </si>
  <si>
    <t>Parch.</t>
  </si>
  <si>
    <t>Servizi</t>
  </si>
  <si>
    <t>Verde</t>
  </si>
  <si>
    <t>Cubatura residenz.</t>
  </si>
  <si>
    <t>Cubatura non residenz.</t>
  </si>
  <si>
    <t>Cubatura commerc.</t>
  </si>
  <si>
    <t>Sup. Fond.</t>
  </si>
  <si>
    <t>foglio 1073 p.lla (ex 46) 1880</t>
  </si>
  <si>
    <t>Geom. Maerchesi</t>
  </si>
  <si>
    <t>Arch. Vincenzo Corrado</t>
  </si>
  <si>
    <t>N. Prot. d'ing.</t>
  </si>
  <si>
    <t>Data. Prot. d'ing.</t>
  </si>
  <si>
    <t>Nuova istruttoria Boldi</t>
  </si>
  <si>
    <t>Arch. Marco Vizzani</t>
  </si>
  <si>
    <t>foglio 1068 p.lle (ex 382-383-384) 1902-1907-1905-1903</t>
  </si>
  <si>
    <t>foglio 1068 p.lla 574</t>
  </si>
  <si>
    <t>foglio 1068 395</t>
  </si>
  <si>
    <t>foglio 1068 p.lla 239</t>
  </si>
  <si>
    <t>foglio 1078 p.lla 3088</t>
  </si>
  <si>
    <t>Loddo - stipula del 23/01/07 notaio Salaris</t>
  </si>
  <si>
    <t>Ing. Quaranta</t>
  </si>
  <si>
    <t>Arch. Angelo Primo Mattiuzzi</t>
  </si>
  <si>
    <t>Arch.  Mauro Guidaldi</t>
  </si>
  <si>
    <t xml:space="preserve"> Boldi - stipula del 04/12/07 notaio Salaris</t>
  </si>
  <si>
    <t>Geom. Carlo Coccia</t>
  </si>
  <si>
    <t xml:space="preserve"> Capuzzo - stipula del 31/03/09 notaio Federico</t>
  </si>
  <si>
    <t>Saline / Collettore Primario</t>
  </si>
  <si>
    <t>Loddo - stipula del 05/07/06 notaio Salaris</t>
  </si>
  <si>
    <t>foglio 1073 p.lla (ex 228) 1919-1920</t>
  </si>
  <si>
    <t>Loddo - stipula del 29/01/08 notaio Salaris</t>
  </si>
  <si>
    <t>Loddo - stipula del 27/09/06 notaio Federico</t>
  </si>
  <si>
    <t>Loddo - stipula del  24/07/07</t>
  </si>
  <si>
    <t>foglio 1068 p.lla (ex 152) 2016</t>
  </si>
  <si>
    <t>Capuzzo - stipula del 15/03/11 notaio Federico</t>
  </si>
  <si>
    <t>Loddo- stipula del 19/06/07 notaio Ludovico Perna</t>
  </si>
  <si>
    <t>foglio 1073 p.lla (ex 1105) 1980</t>
  </si>
  <si>
    <t xml:space="preserve"> Boldi - stipula del 19/05/08</t>
  </si>
  <si>
    <t>Geom. Marco Serratore</t>
  </si>
  <si>
    <t>foglio 1068 p.lla 1229</t>
  </si>
  <si>
    <t>Ing. Arbau</t>
  </si>
  <si>
    <t>foglio 1068 p.lla 138</t>
  </si>
  <si>
    <t>Arch. Sabrina Aureli</t>
  </si>
  <si>
    <t>Geom. D'Angelo</t>
  </si>
  <si>
    <t>Arch. Lorenzo Pagnini</t>
  </si>
  <si>
    <t>foglio 1068 p.lla (ex 328) 1879-1880</t>
  </si>
  <si>
    <t>Loddo - stipula del 29/07/08</t>
  </si>
  <si>
    <t>foglio 1068 p.lla (ex 348) 1939</t>
  </si>
  <si>
    <t>foglio 1068 p.lla (ex 76) 1977</t>
  </si>
  <si>
    <t>Loddo - stipula del 01/12/09 notaio Carlo Brugnoli</t>
  </si>
  <si>
    <t>Arch. Sigismondi</t>
  </si>
  <si>
    <t>foglio 1068 p.lla (ex 274) 1760</t>
  </si>
  <si>
    <t xml:space="preserve"> Boldi - stipula del 16/11/05 notaio Vincenzo Bertone</t>
  </si>
  <si>
    <t>foglio 1068 p.lla (ex 635) 1758</t>
  </si>
  <si>
    <t>B1</t>
  </si>
  <si>
    <t>Geom. Landi</t>
  </si>
  <si>
    <t>Geom. Giandonato Giovanni</t>
  </si>
  <si>
    <t>foglio 1068 p.lle (ex 475) 1761</t>
  </si>
  <si>
    <t>Loddo - stipula del 08/03/06 notaio Perna</t>
  </si>
  <si>
    <t>foglio 1073 p.lla (ex 97) 1896</t>
  </si>
  <si>
    <t>Loddo - stipula del 21/03/06 notaio Troili</t>
  </si>
  <si>
    <t>foglio 1068 p.lla (ex 471) 1776</t>
  </si>
  <si>
    <t>Loddo - stipula del 08/03/06 notaio Mandato</t>
  </si>
  <si>
    <t>foglio 1068 p.lla (ex 282) 1769</t>
  </si>
  <si>
    <t>foglio 1068 p.lla (ex 1934)1966</t>
  </si>
  <si>
    <t xml:space="preserve"> Boldi - stipula del 28/07/09</t>
  </si>
  <si>
    <t>Boldi - stipula del 27/10/06 notaio Manara</t>
  </si>
  <si>
    <t>Geom. Della Torre</t>
  </si>
  <si>
    <t xml:space="preserve"> </t>
  </si>
  <si>
    <t>Geom. Fiore</t>
  </si>
  <si>
    <t xml:space="preserve"> Boldi - stipula del 18/01/06 - notaio Paolo Salaris</t>
  </si>
  <si>
    <t>Capuzzo - stipula del 24/07/07 notaio Pietro Miele</t>
  </si>
  <si>
    <t>Tecnico</t>
  </si>
  <si>
    <t>Geom. Assunta Casale</t>
  </si>
  <si>
    <t>Geom. Francesco Autore</t>
  </si>
  <si>
    <t>A2</t>
  </si>
  <si>
    <t xml:space="preserve">foglio 1068 p.lla (ex 126) 1803 </t>
  </si>
  <si>
    <t>Geom. Sandro Urbani</t>
  </si>
  <si>
    <t>Nuova istruttoria Capuzzo - Formazione di due Sub-Comparti - D.D. n. 331 del 25/06/13</t>
  </si>
  <si>
    <t>Municipio</t>
  </si>
  <si>
    <t>foglio 1068 p.lla (ex 245) 1960</t>
  </si>
  <si>
    <t>Capuzzo - stipula del 09/12/08 notaio Siri</t>
  </si>
  <si>
    <t>Geom. Marco Fiore</t>
  </si>
  <si>
    <t>Geom. Franco De Luca</t>
  </si>
  <si>
    <t>Arch. Antonio Di Cesare</t>
  </si>
  <si>
    <t>Geom. Alessandro Pistoni</t>
  </si>
  <si>
    <t>Viabil. pubbl.</t>
  </si>
  <si>
    <t>OO. SS.</t>
  </si>
  <si>
    <t>P.P N°</t>
  </si>
  <si>
    <t>Totale sup pubbl.</t>
  </si>
  <si>
    <t>40</t>
  </si>
  <si>
    <t>Arch. Marco Pasquini</t>
  </si>
  <si>
    <t>Arch. Fabio Coppola</t>
  </si>
  <si>
    <t>Geom. Mauro Tagliacozzi</t>
  </si>
  <si>
    <t>foglio 1068 p.lla (ex 575) 1734</t>
  </si>
  <si>
    <t>Boldi - stipula del 07/09/05 notaio Franco Bartolomucci</t>
  </si>
  <si>
    <t>Boldi - stipula del 05/10/05</t>
  </si>
  <si>
    <t>Arch. Serena Menghini</t>
  </si>
  <si>
    <t>foglio 1073 p.lla (ex 56) 1997-1998</t>
  </si>
  <si>
    <t>Status</t>
  </si>
  <si>
    <t>Geom. Bonifacio</t>
  </si>
  <si>
    <t xml:space="preserve">40 </t>
  </si>
  <si>
    <t>foglio 1073 p.lle 125-126-133-134-135-136-137-138-139-140-143-144-145</t>
  </si>
  <si>
    <t>foglio 1068 p.lla 249</t>
  </si>
  <si>
    <t>foglio 1068 p.lle 112-104</t>
  </si>
  <si>
    <t>foglio 1068 p.lla (ex 353) 1963</t>
  </si>
  <si>
    <t>Arch. Monja Cesari</t>
  </si>
  <si>
    <t>foglio 1073 p.lla (ex 301) 1971-1972</t>
  </si>
  <si>
    <t>Loddo - stipula del 29/07/08 notaio Fernando Misiti</t>
  </si>
  <si>
    <t>Geom. Mario Mugherli</t>
  </si>
  <si>
    <t>02/1006</t>
  </si>
  <si>
    <t>Geom. Aloise Matteo</t>
  </si>
  <si>
    <t>foglio 1068 p.lla 86</t>
  </si>
  <si>
    <t>foglio 1068 p.lla (ex 230) 2007</t>
  </si>
  <si>
    <t>Loddo - stipula del 14/12/10 notaio De Martino</t>
  </si>
  <si>
    <t>Nuova istruttoria Capuzzo</t>
  </si>
  <si>
    <t>foglio 1068 p.lla (ex 393) 1931-1932</t>
  </si>
  <si>
    <r>
      <t>Del. 438 del 07/07/04 - C</t>
    </r>
    <r>
      <rPr>
        <b/>
        <sz val="9"/>
        <rFont val="Times New Roman"/>
        <family val="1"/>
      </rPr>
      <t xml:space="preserve">onvenzione 28/02/05 notaio Lepri </t>
    </r>
    <r>
      <rPr>
        <sz val="9"/>
        <rFont val="Times New Roman"/>
        <family val="1"/>
      </rPr>
      <t>- 23/03/05 invio conv. - il 15/06/09 invio copia fotostatica in conservatoria - il 30/07/09 richiesta aree in custodia - il 05/05/10 immissione in possesso più custodia</t>
    </r>
  </si>
  <si>
    <r>
      <t xml:space="preserve">Loddo - document. 18/04 - 24/01/06 richiesta telefonica atto impegno corretto - Pronta per D.D. 22/02/06 - D.D. 83 del 18/05/06 - aderiscono al Consorzio - il 28/06/06 invito stipula - nuovo invito alla stipula il 30/11/06 - </t>
    </r>
    <r>
      <rPr>
        <b/>
        <sz val="9"/>
        <rFont val="Times New Roman"/>
        <family val="1"/>
      </rPr>
      <t>aree accettate il 09/01/07 notaio Tufani</t>
    </r>
    <r>
      <rPr>
        <sz val="9"/>
        <rFont val="Times New Roman"/>
        <family val="1"/>
      </rPr>
      <t xml:space="preserve"> - trasmissione della convenzione al IX e III Dip. (aree Scuola)</t>
    </r>
  </si>
  <si>
    <r>
      <t xml:space="preserve"> Loddo - domanda 12/05 - D.D.122 del 25/10/05 - sollecito per stipula del 30/11/06 - </t>
    </r>
    <r>
      <rPr>
        <b/>
        <sz val="9"/>
        <rFont val="Times New Roman"/>
        <family val="1"/>
      </rPr>
      <t>aree accettate il 24/04/07 notaio Oliva</t>
    </r>
    <r>
      <rPr>
        <sz val="9"/>
        <rFont val="Times New Roman"/>
        <family val="1"/>
      </rPr>
      <t xml:space="preserve"> - il 19/11/07 sollecito atti al notaio - il 30/11/07 invio atti al III-IX-XIII municipio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</si>
</sst>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3" fontId="2" fillId="25" borderId="11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3" fillId="25" borderId="13" xfId="0" applyNumberFormat="1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 wrapText="1"/>
    </xf>
    <xf numFmtId="49" fontId="4" fillId="25" borderId="0" xfId="0" applyNumberFormat="1" applyFont="1" applyFill="1" applyAlignment="1">
      <alignment horizontal="center" vertical="center" wrapText="1"/>
    </xf>
    <xf numFmtId="1" fontId="2" fillId="16" borderId="10" xfId="0" applyNumberFormat="1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>
      <alignment horizontal="center" vertical="center" wrapText="1"/>
    </xf>
    <xf numFmtId="164" fontId="2" fillId="16" borderId="11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3" fontId="2" fillId="16" borderId="0" xfId="0" applyNumberFormat="1" applyFont="1" applyFill="1" applyAlignment="1">
      <alignment horizontal="center" vertical="center" wrapText="1"/>
    </xf>
    <xf numFmtId="3" fontId="2" fillId="26" borderId="0" xfId="0" applyNumberFormat="1" applyFont="1" applyFill="1" applyAlignment="1">
      <alignment horizontal="center" vertical="center" wrapText="1"/>
    </xf>
    <xf numFmtId="3" fontId="3" fillId="25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6" fillId="16" borderId="11" xfId="0" applyNumberFormat="1" applyFont="1" applyFill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>
      <alignment horizontal="center" vertical="center" wrapText="1"/>
    </xf>
    <xf numFmtId="4" fontId="2" fillId="16" borderId="14" xfId="0" applyNumberFormat="1" applyFont="1" applyFill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horizontal="center" vertical="center" wrapText="1"/>
    </xf>
    <xf numFmtId="0" fontId="4" fillId="16" borderId="11" xfId="0" applyNumberFormat="1" applyFont="1" applyFill="1" applyBorder="1" applyAlignment="1">
      <alignment horizontal="center" vertical="top" wrapText="1"/>
    </xf>
    <xf numFmtId="0" fontId="4" fillId="25" borderId="11" xfId="0" applyNumberFormat="1" applyFont="1" applyFill="1" applyBorder="1" applyAlignment="1">
      <alignment horizontal="center" vertical="top" wrapText="1"/>
    </xf>
    <xf numFmtId="3" fontId="2" fillId="25" borderId="0" xfId="0" applyNumberFormat="1" applyFont="1" applyFill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2" fillId="25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3" fillId="25" borderId="13" xfId="0" applyNumberFormat="1" applyFont="1" applyFill="1" applyBorder="1" applyAlignment="1">
      <alignment horizontal="center" vertical="center" textRotation="90" wrapText="1"/>
    </xf>
    <xf numFmtId="3" fontId="3" fillId="25" borderId="13" xfId="0" applyNumberFormat="1" applyFont="1" applyFill="1" applyBorder="1" applyAlignment="1">
      <alignment horizontal="center" vertical="center" textRotation="90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3" fillId="25" borderId="13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view="pageBreakPreview" zoomScale="75" zoomScaleSheetLayoutView="75" zoomScalePageLayoutView="0" workbookViewId="0" topLeftCell="A1">
      <pane ySplit="1" topLeftCell="BM2" activePane="bottomLeft" state="frozen"/>
      <selection pane="topLeft" activeCell="A1" sqref="A1"/>
      <selection pane="bottomLeft" activeCell="H82" sqref="H82"/>
    </sheetView>
  </sheetViews>
  <sheetFormatPr defaultColWidth="9.140625" defaultRowHeight="79.5" customHeight="1"/>
  <cols>
    <col min="1" max="1" width="5.00390625" style="2" customWidth="1"/>
    <col min="2" max="2" width="6.7109375" style="1" customWidth="1"/>
    <col min="3" max="3" width="8.140625" style="1" customWidth="1"/>
    <col min="4" max="4" width="10.57421875" style="1" customWidth="1"/>
    <col min="5" max="5" width="4.7109375" style="3" customWidth="1"/>
    <col min="6" max="6" width="16.57421875" style="1" customWidth="1"/>
    <col min="7" max="7" width="11.00390625" style="4" customWidth="1"/>
    <col min="8" max="8" width="38.421875" style="6" customWidth="1"/>
    <col min="9" max="9" width="9.140625" style="7" customWidth="1"/>
    <col min="10" max="10" width="12.8515625" style="19" customWidth="1"/>
    <col min="11" max="11" width="5.00390625" style="5" customWidth="1"/>
    <col min="12" max="12" width="7.7109375" style="14" customWidth="1"/>
    <col min="13" max="13" width="8.57421875" style="14" customWidth="1"/>
    <col min="14" max="14" width="6.8515625" style="14" customWidth="1"/>
    <col min="15" max="15" width="8.140625" style="14" customWidth="1"/>
    <col min="16" max="16" width="8.28125" style="18" customWidth="1"/>
    <col min="17" max="17" width="7.8515625" style="14" customWidth="1"/>
    <col min="18" max="18" width="10.7109375" style="16" bestFit="1" customWidth="1"/>
    <col min="19" max="19" width="10.421875" style="16" customWidth="1"/>
    <col min="20" max="20" width="11.00390625" style="15" customWidth="1"/>
    <col min="21" max="16384" width="9.140625" style="1" customWidth="1"/>
  </cols>
  <sheetData>
    <row r="1" spans="1:20" s="28" customFormat="1" ht="79.5" customHeight="1">
      <c r="A1" s="54" t="s">
        <v>64</v>
      </c>
      <c r="B1" s="27" t="s">
        <v>124</v>
      </c>
      <c r="C1" s="27" t="s">
        <v>125</v>
      </c>
      <c r="D1" s="55" t="s">
        <v>192</v>
      </c>
      <c r="E1" s="56" t="s">
        <v>201</v>
      </c>
      <c r="F1" s="27" t="s">
        <v>66</v>
      </c>
      <c r="G1" s="57" t="s">
        <v>104</v>
      </c>
      <c r="H1" s="57" t="s">
        <v>212</v>
      </c>
      <c r="I1" s="57" t="s">
        <v>33</v>
      </c>
      <c r="J1" s="27" t="s">
        <v>185</v>
      </c>
      <c r="K1" s="27" t="s">
        <v>200</v>
      </c>
      <c r="L1" s="17" t="s">
        <v>114</v>
      </c>
      <c r="M1" s="17" t="s">
        <v>115</v>
      </c>
      <c r="N1" s="17" t="s">
        <v>199</v>
      </c>
      <c r="O1" s="17" t="s">
        <v>116</v>
      </c>
      <c r="P1" s="17" t="s">
        <v>202</v>
      </c>
      <c r="Q1" s="27" t="s">
        <v>120</v>
      </c>
      <c r="R1" s="58" t="s">
        <v>117</v>
      </c>
      <c r="S1" s="58" t="s">
        <v>118</v>
      </c>
      <c r="T1" s="58" t="s">
        <v>119</v>
      </c>
    </row>
    <row r="2" spans="1:20" s="26" customFormat="1" ht="68.25" customHeight="1">
      <c r="A2" s="20">
        <v>2081</v>
      </c>
      <c r="B2" s="21">
        <v>2609</v>
      </c>
      <c r="C2" s="22">
        <v>41333</v>
      </c>
      <c r="D2" s="21" t="s">
        <v>19</v>
      </c>
      <c r="E2" s="23" t="s">
        <v>203</v>
      </c>
      <c r="F2" s="21" t="s">
        <v>140</v>
      </c>
      <c r="G2" s="24" t="s">
        <v>96</v>
      </c>
      <c r="H2" s="39" t="s">
        <v>191</v>
      </c>
      <c r="I2" s="30" t="s">
        <v>30</v>
      </c>
      <c r="J2" s="31" t="s">
        <v>210</v>
      </c>
      <c r="K2" s="32"/>
      <c r="L2" s="21"/>
      <c r="M2" s="21"/>
      <c r="N2" s="21"/>
      <c r="O2" s="21"/>
      <c r="P2" s="21"/>
      <c r="Q2" s="21"/>
      <c r="R2" s="33"/>
      <c r="S2" s="33"/>
      <c r="T2" s="34"/>
    </row>
    <row r="3" spans="1:20" s="25" customFormat="1" ht="86.25" customHeight="1">
      <c r="A3" s="20">
        <v>86</v>
      </c>
      <c r="B3" s="21">
        <v>381</v>
      </c>
      <c r="C3" s="22">
        <v>37669</v>
      </c>
      <c r="D3" s="21" t="s">
        <v>19</v>
      </c>
      <c r="E3" s="23" t="s">
        <v>203</v>
      </c>
      <c r="F3" s="21" t="s">
        <v>140</v>
      </c>
      <c r="G3" s="24" t="s">
        <v>188</v>
      </c>
      <c r="H3" s="39" t="s">
        <v>230</v>
      </c>
      <c r="I3" s="30"/>
      <c r="J3" s="31"/>
      <c r="K3" s="32" t="s">
        <v>95</v>
      </c>
      <c r="L3" s="21">
        <v>1542</v>
      </c>
      <c r="M3" s="21">
        <v>1636</v>
      </c>
      <c r="N3" s="21">
        <v>302</v>
      </c>
      <c r="O3" s="21">
        <v>0</v>
      </c>
      <c r="P3" s="21">
        <f>SUM(L3:O3)</f>
        <v>3480</v>
      </c>
      <c r="Q3" s="21">
        <v>2845</v>
      </c>
      <c r="R3" s="33">
        <v>1568</v>
      </c>
      <c r="S3" s="33">
        <v>2257</v>
      </c>
      <c r="T3" s="34">
        <v>0</v>
      </c>
    </row>
    <row r="4" spans="1:20" s="41" customFormat="1" ht="76.5" customHeight="1">
      <c r="A4" s="9">
        <v>1824</v>
      </c>
      <c r="B4" s="10">
        <v>4463</v>
      </c>
      <c r="C4" s="11">
        <v>40630</v>
      </c>
      <c r="D4" s="10" t="s">
        <v>19</v>
      </c>
      <c r="E4" s="12" t="s">
        <v>203</v>
      </c>
      <c r="F4" s="10" t="s">
        <v>140</v>
      </c>
      <c r="G4" s="13" t="s">
        <v>167</v>
      </c>
      <c r="H4" s="40" t="s">
        <v>75</v>
      </c>
      <c r="I4" s="35"/>
      <c r="J4" s="29" t="s">
        <v>196</v>
      </c>
      <c r="K4" s="36"/>
      <c r="L4" s="10"/>
      <c r="M4" s="10"/>
      <c r="N4" s="10"/>
      <c r="O4" s="10"/>
      <c r="P4" s="10"/>
      <c r="Q4" s="10"/>
      <c r="R4" s="37"/>
      <c r="S4" s="37"/>
      <c r="T4" s="38"/>
    </row>
    <row r="5" spans="1:20" s="25" customFormat="1" ht="117" customHeight="1">
      <c r="A5" s="20">
        <v>233</v>
      </c>
      <c r="B5" s="21">
        <v>2122</v>
      </c>
      <c r="C5" s="22">
        <v>38397</v>
      </c>
      <c r="D5" s="21" t="s">
        <v>19</v>
      </c>
      <c r="E5" s="23" t="s">
        <v>203</v>
      </c>
      <c r="F5" s="21" t="s">
        <v>140</v>
      </c>
      <c r="G5" s="24" t="s">
        <v>40</v>
      </c>
      <c r="H5" s="39" t="s">
        <v>231</v>
      </c>
      <c r="I5" s="30"/>
      <c r="J5" s="31" t="s">
        <v>0</v>
      </c>
      <c r="K5" s="32"/>
      <c r="L5" s="21">
        <v>247</v>
      </c>
      <c r="M5" s="21">
        <v>6628</v>
      </c>
      <c r="N5" s="21">
        <v>1061</v>
      </c>
      <c r="O5" s="21"/>
      <c r="P5" s="21">
        <f aca="true" t="shared" si="0" ref="P5:P18">SUM(L5:O5)</f>
        <v>7936</v>
      </c>
      <c r="Q5" s="21">
        <v>3884</v>
      </c>
      <c r="R5" s="33">
        <v>2562</v>
      </c>
      <c r="S5" s="33">
        <v>4973</v>
      </c>
      <c r="T5" s="34"/>
    </row>
    <row r="6" spans="1:20" s="25" customFormat="1" ht="94.5" customHeight="1">
      <c r="A6" s="20">
        <v>251</v>
      </c>
      <c r="B6" s="21">
        <v>7393</v>
      </c>
      <c r="C6" s="22">
        <v>38484</v>
      </c>
      <c r="D6" s="21" t="s">
        <v>19</v>
      </c>
      <c r="E6" s="23" t="s">
        <v>203</v>
      </c>
      <c r="F6" s="21" t="s">
        <v>140</v>
      </c>
      <c r="G6" s="24" t="s">
        <v>67</v>
      </c>
      <c r="H6" s="39" t="s">
        <v>232</v>
      </c>
      <c r="I6" s="30"/>
      <c r="J6" s="31" t="s">
        <v>196</v>
      </c>
      <c r="K6" s="32" t="s">
        <v>95</v>
      </c>
      <c r="L6" s="21"/>
      <c r="M6" s="21">
        <v>5320</v>
      </c>
      <c r="N6" s="21">
        <v>740</v>
      </c>
      <c r="O6" s="21">
        <v>3680</v>
      </c>
      <c r="P6" s="21">
        <f t="shared" si="0"/>
        <v>9740</v>
      </c>
      <c r="Q6" s="21">
        <v>3920</v>
      </c>
      <c r="R6" s="33">
        <v>3018</v>
      </c>
      <c r="S6" s="33">
        <v>5858</v>
      </c>
      <c r="T6" s="34"/>
    </row>
    <row r="7" spans="1:20" s="25" customFormat="1" ht="55.5" customHeight="1">
      <c r="A7" s="20">
        <v>1564</v>
      </c>
      <c r="B7" s="21"/>
      <c r="C7" s="22"/>
      <c r="D7" s="21" t="s">
        <v>19</v>
      </c>
      <c r="E7" s="23" t="s">
        <v>203</v>
      </c>
      <c r="F7" s="21" t="s">
        <v>140</v>
      </c>
      <c r="G7" s="24" t="s">
        <v>35</v>
      </c>
      <c r="H7" s="39" t="s">
        <v>36</v>
      </c>
      <c r="I7" s="30"/>
      <c r="J7" s="31"/>
      <c r="K7" s="32"/>
      <c r="L7" s="21"/>
      <c r="M7" s="21"/>
      <c r="N7" s="21">
        <v>211</v>
      </c>
      <c r="O7" s="21"/>
      <c r="P7" s="21">
        <v>211</v>
      </c>
      <c r="Q7" s="21">
        <v>1800</v>
      </c>
      <c r="R7" s="33"/>
      <c r="S7" s="33"/>
      <c r="T7" s="34"/>
    </row>
    <row r="8" spans="1:20" s="8" customFormat="1" ht="41.25" customHeight="1">
      <c r="A8" s="9">
        <v>273</v>
      </c>
      <c r="B8" s="10">
        <v>10685</v>
      </c>
      <c r="C8" s="11">
        <v>38540</v>
      </c>
      <c r="D8" s="10" t="s">
        <v>19</v>
      </c>
      <c r="E8" s="12" t="s">
        <v>203</v>
      </c>
      <c r="F8" s="10" t="s">
        <v>140</v>
      </c>
      <c r="G8" s="13" t="s">
        <v>68</v>
      </c>
      <c r="H8" s="40" t="s">
        <v>49</v>
      </c>
      <c r="I8" s="35"/>
      <c r="J8" s="29" t="s">
        <v>39</v>
      </c>
      <c r="K8" s="36"/>
      <c r="L8" s="10"/>
      <c r="M8" s="10"/>
      <c r="N8" s="10"/>
      <c r="O8" s="10"/>
      <c r="P8" s="10">
        <f t="shared" si="0"/>
        <v>0</v>
      </c>
      <c r="Q8" s="10"/>
      <c r="R8" s="37"/>
      <c r="S8" s="37"/>
      <c r="T8" s="38"/>
    </row>
    <row r="9" spans="1:20" s="25" customFormat="1" ht="44.25" customHeight="1">
      <c r="A9" s="20">
        <v>281</v>
      </c>
      <c r="B9" s="21">
        <v>11595</v>
      </c>
      <c r="C9" s="22">
        <v>38554</v>
      </c>
      <c r="D9" s="21" t="s">
        <v>19</v>
      </c>
      <c r="E9" s="23" t="s">
        <v>203</v>
      </c>
      <c r="F9" s="21" t="s">
        <v>140</v>
      </c>
      <c r="G9" s="24" t="s">
        <v>207</v>
      </c>
      <c r="H9" s="39" t="s">
        <v>208</v>
      </c>
      <c r="I9" s="30"/>
      <c r="J9" s="31" t="s">
        <v>54</v>
      </c>
      <c r="K9" s="32" t="s">
        <v>181</v>
      </c>
      <c r="L9" s="21">
        <v>0</v>
      </c>
      <c r="M9" s="21">
        <v>0</v>
      </c>
      <c r="N9" s="21">
        <v>83</v>
      </c>
      <c r="O9" s="21"/>
      <c r="P9" s="21">
        <f t="shared" si="0"/>
        <v>83</v>
      </c>
      <c r="Q9" s="21">
        <v>397</v>
      </c>
      <c r="R9" s="33"/>
      <c r="S9" s="33"/>
      <c r="T9" s="34"/>
    </row>
    <row r="10" spans="1:20" s="25" customFormat="1" ht="45" customHeight="1">
      <c r="A10" s="20">
        <v>301</v>
      </c>
      <c r="B10" s="21">
        <v>12567</v>
      </c>
      <c r="C10" s="22">
        <v>38574</v>
      </c>
      <c r="D10" s="21" t="s">
        <v>19</v>
      </c>
      <c r="E10" s="23" t="s">
        <v>203</v>
      </c>
      <c r="F10" s="21" t="s">
        <v>140</v>
      </c>
      <c r="G10" s="24" t="s">
        <v>45</v>
      </c>
      <c r="H10" s="39" t="s">
        <v>6</v>
      </c>
      <c r="I10" s="30"/>
      <c r="J10" s="31" t="s">
        <v>151</v>
      </c>
      <c r="K10" s="32" t="s">
        <v>181</v>
      </c>
      <c r="L10" s="21">
        <v>0</v>
      </c>
      <c r="M10" s="21">
        <v>0</v>
      </c>
      <c r="N10" s="21">
        <v>380</v>
      </c>
      <c r="O10" s="21"/>
      <c r="P10" s="21">
        <f t="shared" si="0"/>
        <v>380</v>
      </c>
      <c r="Q10" s="21">
        <v>1090</v>
      </c>
      <c r="R10" s="33"/>
      <c r="S10" s="33"/>
      <c r="T10" s="34"/>
    </row>
    <row r="11" spans="1:20" s="25" customFormat="1" ht="42" customHeight="1">
      <c r="A11" s="20">
        <v>318</v>
      </c>
      <c r="B11" s="21">
        <v>13874</v>
      </c>
      <c r="C11" s="22">
        <v>38617</v>
      </c>
      <c r="D11" s="21" t="s">
        <v>19</v>
      </c>
      <c r="E11" s="23" t="s">
        <v>203</v>
      </c>
      <c r="F11" s="21" t="s">
        <v>140</v>
      </c>
      <c r="G11" s="24" t="s">
        <v>166</v>
      </c>
      <c r="H11" s="39" t="s">
        <v>209</v>
      </c>
      <c r="I11" s="30"/>
      <c r="J11" s="31" t="s">
        <v>181</v>
      </c>
      <c r="K11" s="32" t="s">
        <v>181</v>
      </c>
      <c r="L11" s="21">
        <v>0</v>
      </c>
      <c r="M11" s="21">
        <v>0</v>
      </c>
      <c r="N11" s="21">
        <v>113</v>
      </c>
      <c r="O11" s="21"/>
      <c r="P11" s="21">
        <f t="shared" si="0"/>
        <v>113</v>
      </c>
      <c r="Q11" s="21">
        <v>927</v>
      </c>
      <c r="R11" s="33"/>
      <c r="S11" s="33"/>
      <c r="T11" s="34"/>
    </row>
    <row r="12" spans="1:20" s="25" customFormat="1" ht="42" customHeight="1">
      <c r="A12" s="20">
        <v>319</v>
      </c>
      <c r="B12" s="21">
        <v>13875</v>
      </c>
      <c r="C12" s="22">
        <v>38617</v>
      </c>
      <c r="D12" s="21" t="s">
        <v>19</v>
      </c>
      <c r="E12" s="23" t="s">
        <v>203</v>
      </c>
      <c r="F12" s="21" t="s">
        <v>140</v>
      </c>
      <c r="G12" s="24" t="s">
        <v>164</v>
      </c>
      <c r="H12" s="39" t="s">
        <v>165</v>
      </c>
      <c r="I12" s="30"/>
      <c r="J12" s="31" t="s">
        <v>181</v>
      </c>
      <c r="K12" s="32" t="s">
        <v>181</v>
      </c>
      <c r="L12" s="21">
        <v>0</v>
      </c>
      <c r="M12" s="21">
        <v>0</v>
      </c>
      <c r="N12" s="21">
        <v>111</v>
      </c>
      <c r="O12" s="21"/>
      <c r="P12" s="21">
        <f t="shared" si="0"/>
        <v>111</v>
      </c>
      <c r="Q12" s="21">
        <v>929</v>
      </c>
      <c r="R12" s="33"/>
      <c r="S12" s="33"/>
      <c r="T12" s="34"/>
    </row>
    <row r="13" spans="1:20" s="25" customFormat="1" ht="44.25" customHeight="1">
      <c r="A13" s="20">
        <v>304</v>
      </c>
      <c r="B13" s="21">
        <v>15020</v>
      </c>
      <c r="C13" s="22">
        <v>38638</v>
      </c>
      <c r="D13" s="21" t="s">
        <v>19</v>
      </c>
      <c r="E13" s="23" t="s">
        <v>203</v>
      </c>
      <c r="F13" s="21" t="s">
        <v>140</v>
      </c>
      <c r="G13" s="24" t="s">
        <v>170</v>
      </c>
      <c r="H13" s="39" t="s">
        <v>171</v>
      </c>
      <c r="I13" s="30"/>
      <c r="J13" s="31" t="s">
        <v>138</v>
      </c>
      <c r="K13" s="32" t="s">
        <v>94</v>
      </c>
      <c r="L13" s="21">
        <v>0</v>
      </c>
      <c r="M13" s="21">
        <v>0</v>
      </c>
      <c r="N13" s="21">
        <v>8</v>
      </c>
      <c r="O13" s="21"/>
      <c r="P13" s="21">
        <f t="shared" si="0"/>
        <v>8</v>
      </c>
      <c r="Q13" s="21">
        <v>611</v>
      </c>
      <c r="R13" s="33"/>
      <c r="S13" s="33"/>
      <c r="T13" s="34"/>
    </row>
    <row r="14" spans="1:20" s="25" customFormat="1" ht="43.5" customHeight="1">
      <c r="A14" s="20">
        <v>364</v>
      </c>
      <c r="B14" s="21">
        <v>548</v>
      </c>
      <c r="C14" s="22">
        <v>38733</v>
      </c>
      <c r="D14" s="21" t="s">
        <v>19</v>
      </c>
      <c r="E14" s="23" t="s">
        <v>203</v>
      </c>
      <c r="F14" s="21" t="s">
        <v>140</v>
      </c>
      <c r="G14" s="24" t="s">
        <v>172</v>
      </c>
      <c r="H14" s="39" t="s">
        <v>173</v>
      </c>
      <c r="I14" s="30"/>
      <c r="J14" s="31" t="s">
        <v>127</v>
      </c>
      <c r="K14" s="32" t="s">
        <v>181</v>
      </c>
      <c r="L14" s="21">
        <v>0</v>
      </c>
      <c r="M14" s="21">
        <v>0</v>
      </c>
      <c r="N14" s="21">
        <v>78</v>
      </c>
      <c r="O14" s="21"/>
      <c r="P14" s="21">
        <f t="shared" si="0"/>
        <v>78</v>
      </c>
      <c r="Q14" s="21">
        <v>962</v>
      </c>
      <c r="R14" s="33"/>
      <c r="S14" s="33"/>
      <c r="T14" s="34"/>
    </row>
    <row r="15" spans="1:20" s="25" customFormat="1" ht="47.25" customHeight="1">
      <c r="A15" s="20">
        <v>371</v>
      </c>
      <c r="B15" s="21">
        <v>17567</v>
      </c>
      <c r="C15" s="22">
        <v>38684</v>
      </c>
      <c r="D15" s="21" t="s">
        <v>19</v>
      </c>
      <c r="E15" s="23" t="s">
        <v>203</v>
      </c>
      <c r="F15" s="21" t="s">
        <v>140</v>
      </c>
      <c r="G15" s="24" t="s">
        <v>121</v>
      </c>
      <c r="H15" s="39" t="s">
        <v>183</v>
      </c>
      <c r="I15" s="30"/>
      <c r="J15" s="31" t="s">
        <v>196</v>
      </c>
      <c r="K15" s="32" t="s">
        <v>181</v>
      </c>
      <c r="L15" s="21">
        <v>0</v>
      </c>
      <c r="M15" s="21">
        <v>0</v>
      </c>
      <c r="N15" s="21">
        <v>98</v>
      </c>
      <c r="O15" s="21"/>
      <c r="P15" s="21">
        <f t="shared" si="0"/>
        <v>98</v>
      </c>
      <c r="Q15" s="21">
        <v>877</v>
      </c>
      <c r="R15" s="33"/>
      <c r="S15" s="33"/>
      <c r="T15" s="34"/>
    </row>
    <row r="16" spans="1:20" s="25" customFormat="1" ht="42" customHeight="1">
      <c r="A16" s="20">
        <v>376</v>
      </c>
      <c r="B16" s="21">
        <v>17568</v>
      </c>
      <c r="C16" s="22">
        <v>38684</v>
      </c>
      <c r="D16" s="21" t="s">
        <v>19</v>
      </c>
      <c r="E16" s="23" t="s">
        <v>203</v>
      </c>
      <c r="F16" s="21" t="s">
        <v>140</v>
      </c>
      <c r="G16" s="24" t="s">
        <v>174</v>
      </c>
      <c r="H16" s="39" t="s">
        <v>175</v>
      </c>
      <c r="I16" s="30"/>
      <c r="J16" s="31" t="s">
        <v>196</v>
      </c>
      <c r="K16" s="32"/>
      <c r="L16" s="21">
        <v>0</v>
      </c>
      <c r="M16" s="21">
        <v>0</v>
      </c>
      <c r="N16" s="21">
        <v>149</v>
      </c>
      <c r="O16" s="21"/>
      <c r="P16" s="21">
        <f>SUM(L16:O16)</f>
        <v>149</v>
      </c>
      <c r="Q16" s="21">
        <v>1200</v>
      </c>
      <c r="R16" s="33"/>
      <c r="S16" s="33"/>
      <c r="T16" s="34"/>
    </row>
    <row r="17" spans="1:20" s="25" customFormat="1" ht="47.25" customHeight="1">
      <c r="A17" s="20">
        <v>377</v>
      </c>
      <c r="B17" s="21">
        <v>17570</v>
      </c>
      <c r="C17" s="22">
        <v>38684</v>
      </c>
      <c r="D17" s="21" t="s">
        <v>19</v>
      </c>
      <c r="E17" s="23" t="s">
        <v>203</v>
      </c>
      <c r="F17" s="21" t="s">
        <v>140</v>
      </c>
      <c r="G17" s="24" t="s">
        <v>176</v>
      </c>
      <c r="H17" s="39" t="s">
        <v>24</v>
      </c>
      <c r="I17" s="30"/>
      <c r="J17" s="31" t="s">
        <v>196</v>
      </c>
      <c r="K17" s="32"/>
      <c r="L17" s="21">
        <v>0</v>
      </c>
      <c r="M17" s="21">
        <v>0</v>
      </c>
      <c r="N17" s="21">
        <v>111</v>
      </c>
      <c r="O17" s="21"/>
      <c r="P17" s="21">
        <f t="shared" si="0"/>
        <v>111</v>
      </c>
      <c r="Q17" s="21">
        <v>929</v>
      </c>
      <c r="R17" s="33"/>
      <c r="S17" s="33"/>
      <c r="T17" s="34"/>
    </row>
    <row r="18" spans="1:20" s="25" customFormat="1" ht="45" customHeight="1">
      <c r="A18" s="20">
        <v>378</v>
      </c>
      <c r="B18" s="21">
        <v>17569</v>
      </c>
      <c r="C18" s="22">
        <v>38684</v>
      </c>
      <c r="D18" s="21" t="s">
        <v>19</v>
      </c>
      <c r="E18" s="23" t="s">
        <v>203</v>
      </c>
      <c r="F18" s="21" t="s">
        <v>140</v>
      </c>
      <c r="G18" s="24" t="s">
        <v>25</v>
      </c>
      <c r="H18" s="39" t="s">
        <v>26</v>
      </c>
      <c r="I18" s="30"/>
      <c r="J18" s="31" t="s">
        <v>196</v>
      </c>
      <c r="K18" s="32"/>
      <c r="L18" s="21">
        <v>0</v>
      </c>
      <c r="M18" s="21">
        <v>0</v>
      </c>
      <c r="N18" s="21">
        <v>425</v>
      </c>
      <c r="O18" s="21"/>
      <c r="P18" s="21">
        <f t="shared" si="0"/>
        <v>425</v>
      </c>
      <c r="Q18" s="21">
        <v>655</v>
      </c>
      <c r="R18" s="33"/>
      <c r="S18" s="33"/>
      <c r="T18" s="34"/>
    </row>
    <row r="19" spans="1:20" s="25" customFormat="1" ht="44.25" customHeight="1">
      <c r="A19" s="20">
        <v>390</v>
      </c>
      <c r="B19" s="21">
        <v>18313</v>
      </c>
      <c r="C19" s="22">
        <v>38698</v>
      </c>
      <c r="D19" s="21" t="s">
        <v>19</v>
      </c>
      <c r="E19" s="23" t="s">
        <v>203</v>
      </c>
      <c r="F19" s="21" t="s">
        <v>140</v>
      </c>
      <c r="G19" s="24" t="s">
        <v>107</v>
      </c>
      <c r="H19" s="39" t="s">
        <v>55</v>
      </c>
      <c r="I19" s="30"/>
      <c r="J19" s="31" t="s">
        <v>206</v>
      </c>
      <c r="K19" s="32" t="s">
        <v>94</v>
      </c>
      <c r="L19" s="21">
        <v>0</v>
      </c>
      <c r="M19" s="21">
        <v>0</v>
      </c>
      <c r="N19" s="21">
        <v>116</v>
      </c>
      <c r="O19" s="21"/>
      <c r="P19" s="21">
        <f aca="true" t="shared" si="1" ref="P19:P24">SUM(L19:O19)</f>
        <v>116</v>
      </c>
      <c r="Q19" s="21">
        <v>964</v>
      </c>
      <c r="R19" s="33"/>
      <c r="S19" s="33"/>
      <c r="T19" s="34"/>
    </row>
    <row r="20" spans="1:20" s="25" customFormat="1" ht="32.25" customHeight="1">
      <c r="A20" s="20">
        <v>394</v>
      </c>
      <c r="B20" s="21">
        <v>18537</v>
      </c>
      <c r="C20" s="22">
        <v>38701</v>
      </c>
      <c r="D20" s="21" t="s">
        <v>19</v>
      </c>
      <c r="E20" s="23" t="s">
        <v>203</v>
      </c>
      <c r="F20" s="21" t="s">
        <v>140</v>
      </c>
      <c r="G20" s="24" t="s">
        <v>69</v>
      </c>
      <c r="H20" s="39" t="s">
        <v>56</v>
      </c>
      <c r="I20" s="30"/>
      <c r="J20" s="31" t="s">
        <v>187</v>
      </c>
      <c r="K20" s="32"/>
      <c r="L20" s="21">
        <v>0</v>
      </c>
      <c r="M20" s="21">
        <v>0</v>
      </c>
      <c r="N20" s="21">
        <v>111</v>
      </c>
      <c r="O20" s="21"/>
      <c r="P20" s="21">
        <f t="shared" si="1"/>
        <v>111</v>
      </c>
      <c r="Q20" s="21">
        <v>929</v>
      </c>
      <c r="R20" s="33"/>
      <c r="S20" s="33"/>
      <c r="T20" s="34"/>
    </row>
    <row r="21" spans="1:20" s="25" customFormat="1" ht="34.5" customHeight="1">
      <c r="A21" s="20">
        <v>402</v>
      </c>
      <c r="B21" s="21">
        <v>187</v>
      </c>
      <c r="C21" s="22">
        <v>38722</v>
      </c>
      <c r="D21" s="21" t="s">
        <v>19</v>
      </c>
      <c r="E21" s="23" t="s">
        <v>203</v>
      </c>
      <c r="F21" s="21" t="s">
        <v>140</v>
      </c>
      <c r="G21" s="24" t="s">
        <v>70</v>
      </c>
      <c r="H21" s="39" t="s">
        <v>57</v>
      </c>
      <c r="I21" s="30"/>
      <c r="J21" s="31" t="s">
        <v>186</v>
      </c>
      <c r="K21" s="32"/>
      <c r="L21" s="21">
        <v>0</v>
      </c>
      <c r="M21" s="21">
        <v>0</v>
      </c>
      <c r="N21" s="21">
        <v>113</v>
      </c>
      <c r="O21" s="21"/>
      <c r="P21" s="21">
        <f t="shared" si="1"/>
        <v>113</v>
      </c>
      <c r="Q21" s="21">
        <v>997</v>
      </c>
      <c r="R21" s="33"/>
      <c r="S21" s="33"/>
      <c r="T21" s="34"/>
    </row>
    <row r="22" spans="1:20" s="25" customFormat="1" ht="36.75" customHeight="1">
      <c r="A22" s="20">
        <v>449</v>
      </c>
      <c r="B22" s="21">
        <v>2149</v>
      </c>
      <c r="C22" s="22">
        <v>38761</v>
      </c>
      <c r="D22" s="21" t="s">
        <v>19</v>
      </c>
      <c r="E22" s="23" t="s">
        <v>203</v>
      </c>
      <c r="F22" s="21" t="s">
        <v>140</v>
      </c>
      <c r="G22" s="24" t="s">
        <v>129</v>
      </c>
      <c r="H22" s="39" t="s">
        <v>58</v>
      </c>
      <c r="I22" s="30"/>
      <c r="J22" s="31" t="s">
        <v>205</v>
      </c>
      <c r="K22" s="32"/>
      <c r="L22" s="21">
        <v>90</v>
      </c>
      <c r="M22" s="21">
        <v>0</v>
      </c>
      <c r="N22" s="21">
        <v>158</v>
      </c>
      <c r="O22" s="21"/>
      <c r="P22" s="21">
        <f t="shared" si="1"/>
        <v>248</v>
      </c>
      <c r="Q22" s="21">
        <v>0</v>
      </c>
      <c r="R22" s="33"/>
      <c r="S22" s="33"/>
      <c r="T22" s="34"/>
    </row>
    <row r="23" spans="1:20" s="25" customFormat="1" ht="49.5" customHeight="1">
      <c r="A23" s="20">
        <v>459</v>
      </c>
      <c r="B23" s="21">
        <v>3264</v>
      </c>
      <c r="C23" s="22">
        <v>38778</v>
      </c>
      <c r="D23" s="21" t="s">
        <v>19</v>
      </c>
      <c r="E23" s="23" t="s">
        <v>203</v>
      </c>
      <c r="F23" s="21" t="s">
        <v>140</v>
      </c>
      <c r="G23" s="24" t="s">
        <v>27</v>
      </c>
      <c r="H23" s="39" t="s">
        <v>8</v>
      </c>
      <c r="I23" s="30"/>
      <c r="J23" s="31" t="s">
        <v>135</v>
      </c>
      <c r="K23" s="32"/>
      <c r="L23" s="21">
        <v>270</v>
      </c>
      <c r="M23" s="21">
        <v>0</v>
      </c>
      <c r="N23" s="21">
        <v>115</v>
      </c>
      <c r="O23" s="21"/>
      <c r="P23" s="21">
        <f t="shared" si="1"/>
        <v>385</v>
      </c>
      <c r="Q23" s="21">
        <v>695</v>
      </c>
      <c r="R23" s="33"/>
      <c r="S23" s="33"/>
      <c r="T23" s="34"/>
    </row>
    <row r="24" spans="1:20" s="25" customFormat="1" ht="45" customHeight="1">
      <c r="A24" s="20">
        <v>479</v>
      </c>
      <c r="B24" s="21">
        <v>3960</v>
      </c>
      <c r="C24" s="22">
        <v>38789</v>
      </c>
      <c r="D24" s="21" t="s">
        <v>19</v>
      </c>
      <c r="E24" s="23" t="s">
        <v>203</v>
      </c>
      <c r="F24" s="21" t="s">
        <v>140</v>
      </c>
      <c r="G24" s="24" t="s">
        <v>9</v>
      </c>
      <c r="H24" s="39" t="s">
        <v>10</v>
      </c>
      <c r="I24" s="30"/>
      <c r="J24" s="31" t="s">
        <v>195</v>
      </c>
      <c r="K24" s="32"/>
      <c r="L24" s="21">
        <v>0</v>
      </c>
      <c r="M24" s="21">
        <v>0</v>
      </c>
      <c r="N24" s="21">
        <v>177</v>
      </c>
      <c r="O24" s="21"/>
      <c r="P24" s="21">
        <f t="shared" si="1"/>
        <v>177</v>
      </c>
      <c r="Q24" s="21">
        <v>1153</v>
      </c>
      <c r="R24" s="33"/>
      <c r="S24" s="33"/>
      <c r="T24" s="34"/>
    </row>
    <row r="25" spans="1:20" s="25" customFormat="1" ht="25.5">
      <c r="A25" s="20">
        <v>484</v>
      </c>
      <c r="B25" s="21">
        <v>4775</v>
      </c>
      <c r="C25" s="22">
        <v>38799</v>
      </c>
      <c r="D25" s="21" t="s">
        <v>19</v>
      </c>
      <c r="E25" s="23" t="s">
        <v>203</v>
      </c>
      <c r="F25" s="21" t="s">
        <v>140</v>
      </c>
      <c r="G25" s="24" t="s">
        <v>130</v>
      </c>
      <c r="H25" s="39" t="s">
        <v>59</v>
      </c>
      <c r="I25" s="30"/>
      <c r="J25" s="31" t="s">
        <v>65</v>
      </c>
      <c r="K25" s="32"/>
      <c r="L25" s="21">
        <v>260</v>
      </c>
      <c r="M25" s="21">
        <v>0</v>
      </c>
      <c r="N25" s="21">
        <v>111</v>
      </c>
      <c r="O25" s="21"/>
      <c r="P25" s="21">
        <f aca="true" t="shared" si="2" ref="P25:P35">SUM(L25:O25)</f>
        <v>371</v>
      </c>
      <c r="Q25" s="21">
        <v>1486</v>
      </c>
      <c r="R25" s="33"/>
      <c r="S25" s="33"/>
      <c r="T25" s="34"/>
    </row>
    <row r="26" spans="1:20" s="25" customFormat="1" ht="48" customHeight="1">
      <c r="A26" s="20">
        <v>496</v>
      </c>
      <c r="B26" s="21">
        <v>5173</v>
      </c>
      <c r="C26" s="22">
        <v>38806</v>
      </c>
      <c r="D26" s="21" t="s">
        <v>19</v>
      </c>
      <c r="E26" s="23" t="s">
        <v>203</v>
      </c>
      <c r="F26" s="21" t="s">
        <v>140</v>
      </c>
      <c r="G26" s="24" t="s">
        <v>11</v>
      </c>
      <c r="H26" s="39" t="s">
        <v>12</v>
      </c>
      <c r="I26" s="30"/>
      <c r="J26" s="31" t="s">
        <v>46</v>
      </c>
      <c r="K26" s="32"/>
      <c r="L26" s="21">
        <v>0</v>
      </c>
      <c r="M26" s="21">
        <v>0</v>
      </c>
      <c r="N26" s="21">
        <v>176</v>
      </c>
      <c r="O26" s="21"/>
      <c r="P26" s="21">
        <f t="shared" si="2"/>
        <v>176</v>
      </c>
      <c r="Q26" s="21">
        <v>544</v>
      </c>
      <c r="R26" s="33"/>
      <c r="S26" s="33"/>
      <c r="T26" s="34"/>
    </row>
    <row r="27" spans="1:20" s="25" customFormat="1" ht="47.25" customHeight="1">
      <c r="A27" s="20">
        <v>500</v>
      </c>
      <c r="B27" s="21">
        <v>7243</v>
      </c>
      <c r="C27" s="22">
        <v>38845</v>
      </c>
      <c r="D27" s="21" t="s">
        <v>19</v>
      </c>
      <c r="E27" s="23" t="s">
        <v>203</v>
      </c>
      <c r="F27" s="21" t="s">
        <v>140</v>
      </c>
      <c r="G27" s="24" t="s">
        <v>72</v>
      </c>
      <c r="H27" s="39" t="s">
        <v>71</v>
      </c>
      <c r="I27" s="30"/>
      <c r="J27" s="31" t="s">
        <v>136</v>
      </c>
      <c r="K27" s="32"/>
      <c r="L27" s="21">
        <v>118</v>
      </c>
      <c r="M27" s="21">
        <v>0</v>
      </c>
      <c r="N27" s="21">
        <v>26</v>
      </c>
      <c r="O27" s="21"/>
      <c r="P27" s="21">
        <f t="shared" si="2"/>
        <v>144</v>
      </c>
      <c r="Q27" s="21">
        <v>804</v>
      </c>
      <c r="R27" s="33"/>
      <c r="S27" s="33"/>
      <c r="T27" s="34"/>
    </row>
    <row r="28" spans="1:20" s="25" customFormat="1" ht="44.25" customHeight="1">
      <c r="A28" s="20">
        <v>537</v>
      </c>
      <c r="B28" s="21">
        <v>9456</v>
      </c>
      <c r="C28" s="22">
        <v>38875</v>
      </c>
      <c r="D28" s="21" t="s">
        <v>19</v>
      </c>
      <c r="E28" s="23" t="s">
        <v>203</v>
      </c>
      <c r="F28" s="21" t="s">
        <v>140</v>
      </c>
      <c r="G28" s="24" t="s">
        <v>142</v>
      </c>
      <c r="H28" s="39" t="s">
        <v>141</v>
      </c>
      <c r="I28" s="30"/>
      <c r="J28" s="31" t="s">
        <v>196</v>
      </c>
      <c r="K28" s="32"/>
      <c r="L28" s="21">
        <v>0</v>
      </c>
      <c r="M28" s="21">
        <v>0</v>
      </c>
      <c r="N28" s="21">
        <v>224</v>
      </c>
      <c r="O28" s="21"/>
      <c r="P28" s="21">
        <f t="shared" si="2"/>
        <v>224</v>
      </c>
      <c r="Q28" s="21">
        <v>2095</v>
      </c>
      <c r="R28" s="33"/>
      <c r="S28" s="33"/>
      <c r="T28" s="34"/>
    </row>
    <row r="29" spans="1:20" s="25" customFormat="1" ht="45" customHeight="1">
      <c r="A29" s="20">
        <v>538</v>
      </c>
      <c r="B29" s="21">
        <v>9457</v>
      </c>
      <c r="C29" s="22">
        <v>38875</v>
      </c>
      <c r="D29" s="21" t="s">
        <v>19</v>
      </c>
      <c r="E29" s="23" t="s">
        <v>203</v>
      </c>
      <c r="F29" s="21" t="s">
        <v>140</v>
      </c>
      <c r="G29" s="24" t="s">
        <v>189</v>
      </c>
      <c r="H29" s="39" t="s">
        <v>13</v>
      </c>
      <c r="I29" s="30"/>
      <c r="J29" s="31" t="s">
        <v>196</v>
      </c>
      <c r="K29" s="32"/>
      <c r="L29" s="21">
        <v>0</v>
      </c>
      <c r="M29" s="21">
        <v>0</v>
      </c>
      <c r="N29" s="21">
        <v>115</v>
      </c>
      <c r="O29" s="21"/>
      <c r="P29" s="21">
        <f t="shared" si="2"/>
        <v>115</v>
      </c>
      <c r="Q29" s="21">
        <v>965</v>
      </c>
      <c r="R29" s="33"/>
      <c r="S29" s="33"/>
      <c r="T29" s="34"/>
    </row>
    <row r="30" spans="1:20" s="25" customFormat="1" ht="40.5" customHeight="1">
      <c r="A30" s="20">
        <v>542</v>
      </c>
      <c r="B30" s="21">
        <v>9267</v>
      </c>
      <c r="C30" s="22">
        <v>38873</v>
      </c>
      <c r="D30" s="21" t="s">
        <v>19</v>
      </c>
      <c r="E30" s="23" t="s">
        <v>203</v>
      </c>
      <c r="F30" s="21" t="s">
        <v>140</v>
      </c>
      <c r="G30" s="24" t="s">
        <v>131</v>
      </c>
      <c r="H30" s="39" t="s">
        <v>1</v>
      </c>
      <c r="I30" s="30"/>
      <c r="J30" s="31" t="s">
        <v>23</v>
      </c>
      <c r="K30" s="32"/>
      <c r="L30" s="21">
        <v>0</v>
      </c>
      <c r="M30" s="21">
        <v>0</v>
      </c>
      <c r="N30" s="21">
        <v>109</v>
      </c>
      <c r="O30" s="21"/>
      <c r="P30" s="21">
        <f t="shared" si="2"/>
        <v>109</v>
      </c>
      <c r="Q30" s="21">
        <v>931</v>
      </c>
      <c r="R30" s="33"/>
      <c r="S30" s="33"/>
      <c r="T30" s="34"/>
    </row>
    <row r="31" spans="1:20" s="25" customFormat="1" ht="47.25" customHeight="1">
      <c r="A31" s="20">
        <v>544</v>
      </c>
      <c r="B31" s="21">
        <v>9220</v>
      </c>
      <c r="C31" s="22">
        <v>38869</v>
      </c>
      <c r="D31" s="21" t="s">
        <v>19</v>
      </c>
      <c r="E31" s="23" t="s">
        <v>203</v>
      </c>
      <c r="F31" s="21" t="s">
        <v>140</v>
      </c>
      <c r="G31" s="24" t="s">
        <v>14</v>
      </c>
      <c r="H31" s="39" t="s">
        <v>15</v>
      </c>
      <c r="I31" s="30"/>
      <c r="J31" s="31" t="s">
        <v>34</v>
      </c>
      <c r="K31" s="32"/>
      <c r="L31" s="21">
        <v>0</v>
      </c>
      <c r="M31" s="21">
        <v>0</v>
      </c>
      <c r="N31" s="21">
        <v>115</v>
      </c>
      <c r="O31" s="21"/>
      <c r="P31" s="21">
        <f>SUM(L31:O31)</f>
        <v>115</v>
      </c>
      <c r="Q31" s="21">
        <v>965</v>
      </c>
      <c r="R31" s="33"/>
      <c r="S31" s="33"/>
      <c r="T31" s="34"/>
    </row>
    <row r="32" spans="1:20" s="25" customFormat="1" ht="44.25" customHeight="1">
      <c r="A32" s="20">
        <v>549</v>
      </c>
      <c r="B32" s="21">
        <v>9777</v>
      </c>
      <c r="C32" s="22">
        <v>38880</v>
      </c>
      <c r="D32" s="21" t="s">
        <v>19</v>
      </c>
      <c r="E32" s="23" t="s">
        <v>203</v>
      </c>
      <c r="F32" s="21" t="s">
        <v>140</v>
      </c>
      <c r="G32" s="24" t="s">
        <v>16</v>
      </c>
      <c r="H32" s="39" t="s">
        <v>179</v>
      </c>
      <c r="I32" s="30"/>
      <c r="J32" s="31" t="s">
        <v>180</v>
      </c>
      <c r="K32" s="32"/>
      <c r="L32" s="21">
        <v>0</v>
      </c>
      <c r="M32" s="21">
        <v>0</v>
      </c>
      <c r="N32" s="21">
        <v>309</v>
      </c>
      <c r="O32" s="21"/>
      <c r="P32" s="21">
        <f>SUM(L32:O32)</f>
        <v>309</v>
      </c>
      <c r="Q32" s="21">
        <v>1771</v>
      </c>
      <c r="R32" s="33"/>
      <c r="S32" s="33"/>
      <c r="T32" s="34"/>
    </row>
    <row r="33" spans="1:20" s="25" customFormat="1" ht="56.25" customHeight="1">
      <c r="A33" s="20">
        <v>568</v>
      </c>
      <c r="B33" s="21">
        <v>10604</v>
      </c>
      <c r="C33" s="22">
        <v>38896</v>
      </c>
      <c r="D33" s="21" t="s">
        <v>19</v>
      </c>
      <c r="E33" s="23" t="s">
        <v>203</v>
      </c>
      <c r="F33" s="21" t="s">
        <v>140</v>
      </c>
      <c r="G33" s="24" t="s">
        <v>93</v>
      </c>
      <c r="H33" s="39" t="s">
        <v>144</v>
      </c>
      <c r="I33" s="30"/>
      <c r="J33" s="31" t="s">
        <v>38</v>
      </c>
      <c r="K33" s="32"/>
      <c r="L33" s="21">
        <v>0</v>
      </c>
      <c r="M33" s="21">
        <v>0</v>
      </c>
      <c r="N33" s="21">
        <v>37</v>
      </c>
      <c r="O33" s="21"/>
      <c r="P33" s="21">
        <f>SUM(L33:O33)</f>
        <v>37</v>
      </c>
      <c r="Q33" s="21">
        <v>833</v>
      </c>
      <c r="R33" s="33"/>
      <c r="S33" s="33"/>
      <c r="T33" s="34"/>
    </row>
    <row r="34" spans="1:20" s="25" customFormat="1" ht="45" customHeight="1">
      <c r="A34" s="20">
        <v>585</v>
      </c>
      <c r="B34" s="21">
        <v>10320</v>
      </c>
      <c r="C34" s="22">
        <v>38890</v>
      </c>
      <c r="D34" s="21" t="s">
        <v>19</v>
      </c>
      <c r="E34" s="23" t="s">
        <v>203</v>
      </c>
      <c r="F34" s="21" t="s">
        <v>140</v>
      </c>
      <c r="G34" s="24" t="s">
        <v>110</v>
      </c>
      <c r="H34" s="39" t="s">
        <v>145</v>
      </c>
      <c r="I34" s="30"/>
      <c r="J34" s="31" t="s">
        <v>76</v>
      </c>
      <c r="K34" s="32"/>
      <c r="L34" s="21">
        <v>0</v>
      </c>
      <c r="M34" s="21">
        <v>0</v>
      </c>
      <c r="N34" s="21">
        <v>190</v>
      </c>
      <c r="O34" s="21"/>
      <c r="P34" s="21">
        <f>SUM(L34:O34)</f>
        <v>190</v>
      </c>
      <c r="Q34" s="21">
        <v>1310</v>
      </c>
      <c r="R34" s="33"/>
      <c r="S34" s="33"/>
      <c r="T34" s="34"/>
    </row>
    <row r="35" spans="1:20" s="25" customFormat="1" ht="44.25" customHeight="1">
      <c r="A35" s="20">
        <v>592</v>
      </c>
      <c r="B35" s="21">
        <v>10970</v>
      </c>
      <c r="C35" s="22">
        <v>38904</v>
      </c>
      <c r="D35" s="21" t="s">
        <v>19</v>
      </c>
      <c r="E35" s="23" t="s">
        <v>203</v>
      </c>
      <c r="F35" s="21" t="s">
        <v>140</v>
      </c>
      <c r="G35" s="24" t="s">
        <v>22</v>
      </c>
      <c r="H35" s="39" t="s">
        <v>133</v>
      </c>
      <c r="I35" s="30"/>
      <c r="J35" s="31" t="s">
        <v>196</v>
      </c>
      <c r="K35" s="32"/>
      <c r="L35" s="21">
        <v>606</v>
      </c>
      <c r="M35" s="21">
        <v>0</v>
      </c>
      <c r="N35" s="21">
        <v>0</v>
      </c>
      <c r="O35" s="21"/>
      <c r="P35" s="21">
        <f t="shared" si="2"/>
        <v>606</v>
      </c>
      <c r="Q35" s="21">
        <v>634</v>
      </c>
      <c r="R35" s="33"/>
      <c r="S35" s="33"/>
      <c r="T35" s="34"/>
    </row>
    <row r="36" spans="1:20" s="25" customFormat="1" ht="48" customHeight="1">
      <c r="A36" s="20">
        <v>617</v>
      </c>
      <c r="B36" s="21">
        <v>12515</v>
      </c>
      <c r="C36" s="22">
        <v>38929</v>
      </c>
      <c r="D36" s="21" t="s">
        <v>19</v>
      </c>
      <c r="E36" s="23" t="s">
        <v>203</v>
      </c>
      <c r="F36" s="21" t="s">
        <v>140</v>
      </c>
      <c r="G36" s="24" t="s">
        <v>50</v>
      </c>
      <c r="H36" s="39" t="s">
        <v>51</v>
      </c>
      <c r="I36" s="30"/>
      <c r="J36" s="31" t="s">
        <v>52</v>
      </c>
      <c r="K36" s="32"/>
      <c r="L36" s="21"/>
      <c r="M36" s="21"/>
      <c r="N36" s="21">
        <v>111</v>
      </c>
      <c r="O36" s="21"/>
      <c r="P36" s="21">
        <v>111</v>
      </c>
      <c r="Q36" s="21">
        <v>929</v>
      </c>
      <c r="R36" s="33"/>
      <c r="S36" s="33"/>
      <c r="T36" s="34"/>
    </row>
    <row r="37" spans="1:20" s="25" customFormat="1" ht="50.25" customHeight="1">
      <c r="A37" s="20">
        <v>637</v>
      </c>
      <c r="B37" s="21">
        <v>15083</v>
      </c>
      <c r="C37" s="22" t="s">
        <v>223</v>
      </c>
      <c r="D37" s="21" t="s">
        <v>19</v>
      </c>
      <c r="E37" s="23" t="s">
        <v>203</v>
      </c>
      <c r="F37" s="21" t="s">
        <v>140</v>
      </c>
      <c r="G37" s="24" t="s">
        <v>53</v>
      </c>
      <c r="H37" s="39" t="s">
        <v>17</v>
      </c>
      <c r="I37" s="30"/>
      <c r="J37" s="31" t="s">
        <v>224</v>
      </c>
      <c r="K37" s="32"/>
      <c r="L37" s="21"/>
      <c r="M37" s="21"/>
      <c r="N37" s="21">
        <v>115</v>
      </c>
      <c r="O37" s="21"/>
      <c r="P37" s="21">
        <v>115</v>
      </c>
      <c r="Q37" s="21">
        <v>965</v>
      </c>
      <c r="R37" s="33"/>
      <c r="S37" s="33"/>
      <c r="T37" s="34"/>
    </row>
    <row r="38" spans="1:20" s="8" customFormat="1" ht="37.5" customHeight="1">
      <c r="A38" s="9">
        <v>699</v>
      </c>
      <c r="B38" s="10">
        <v>18637</v>
      </c>
      <c r="C38" s="11">
        <v>39051</v>
      </c>
      <c r="D38" s="10" t="s">
        <v>19</v>
      </c>
      <c r="E38" s="12" t="s">
        <v>203</v>
      </c>
      <c r="F38" s="10" t="s">
        <v>140</v>
      </c>
      <c r="G38" s="13" t="s">
        <v>132</v>
      </c>
      <c r="H38" s="40" t="s">
        <v>228</v>
      </c>
      <c r="I38" s="35"/>
      <c r="J38" s="29" t="s">
        <v>213</v>
      </c>
      <c r="K38" s="36"/>
      <c r="L38" s="10"/>
      <c r="M38" s="10"/>
      <c r="N38" s="10"/>
      <c r="O38" s="10"/>
      <c r="P38" s="10"/>
      <c r="Q38" s="10"/>
      <c r="R38" s="37"/>
      <c r="S38" s="37"/>
      <c r="T38" s="38"/>
    </row>
    <row r="39" spans="1:20" s="8" customFormat="1" ht="87.75" customHeight="1">
      <c r="A39" s="9">
        <v>709</v>
      </c>
      <c r="B39" s="10">
        <v>18655</v>
      </c>
      <c r="C39" s="11">
        <v>39051</v>
      </c>
      <c r="D39" s="10" t="s">
        <v>19</v>
      </c>
      <c r="E39" s="12" t="s">
        <v>203</v>
      </c>
      <c r="F39" s="10" t="s">
        <v>140</v>
      </c>
      <c r="G39" s="13" t="s">
        <v>215</v>
      </c>
      <c r="H39" s="40" t="s">
        <v>49</v>
      </c>
      <c r="I39" s="35"/>
      <c r="J39" s="29" t="s">
        <v>196</v>
      </c>
      <c r="K39" s="36"/>
      <c r="L39" s="10"/>
      <c r="M39" s="10"/>
      <c r="N39" s="10"/>
      <c r="O39" s="10"/>
      <c r="P39" s="10"/>
      <c r="Q39" s="10"/>
      <c r="R39" s="37"/>
      <c r="S39" s="37"/>
      <c r="T39" s="38"/>
    </row>
    <row r="40" spans="1:20" s="25" customFormat="1" ht="45" customHeight="1">
      <c r="A40" s="20">
        <v>712</v>
      </c>
      <c r="B40" s="21">
        <v>19641</v>
      </c>
      <c r="C40" s="22">
        <v>39069</v>
      </c>
      <c r="D40" s="21" t="s">
        <v>19</v>
      </c>
      <c r="E40" s="23" t="s">
        <v>203</v>
      </c>
      <c r="F40" s="21" t="s">
        <v>140</v>
      </c>
      <c r="G40" s="24" t="s">
        <v>18</v>
      </c>
      <c r="H40" s="39" t="s">
        <v>44</v>
      </c>
      <c r="I40" s="30"/>
      <c r="J40" s="31" t="s">
        <v>196</v>
      </c>
      <c r="K40" s="32"/>
      <c r="L40" s="21"/>
      <c r="M40" s="21"/>
      <c r="N40" s="21">
        <v>137</v>
      </c>
      <c r="O40" s="21"/>
      <c r="P40" s="21">
        <v>137</v>
      </c>
      <c r="Q40" s="21">
        <v>903</v>
      </c>
      <c r="R40" s="33"/>
      <c r="S40" s="33"/>
      <c r="T40" s="34"/>
    </row>
    <row r="41" spans="1:20" s="8" customFormat="1" ht="40.5" customHeight="1">
      <c r="A41" s="9">
        <v>716</v>
      </c>
      <c r="B41" s="10">
        <v>19686</v>
      </c>
      <c r="C41" s="11">
        <v>39069</v>
      </c>
      <c r="D41" s="10" t="s">
        <v>19</v>
      </c>
      <c r="E41" s="12" t="s">
        <v>214</v>
      </c>
      <c r="F41" s="10" t="s">
        <v>140</v>
      </c>
      <c r="G41" s="13" t="s">
        <v>216</v>
      </c>
      <c r="H41" s="40" t="s">
        <v>49</v>
      </c>
      <c r="I41" s="35"/>
      <c r="J41" s="29"/>
      <c r="K41" s="36"/>
      <c r="L41" s="10"/>
      <c r="M41" s="10"/>
      <c r="N41" s="10"/>
      <c r="O41" s="10"/>
      <c r="P41" s="10"/>
      <c r="Q41" s="10"/>
      <c r="R41" s="37"/>
      <c r="S41" s="37"/>
      <c r="T41" s="38"/>
    </row>
    <row r="42" spans="1:20" s="25" customFormat="1" ht="46.5" customHeight="1">
      <c r="A42" s="20">
        <v>821</v>
      </c>
      <c r="B42" s="21">
        <v>5174</v>
      </c>
      <c r="C42" s="22">
        <v>39170</v>
      </c>
      <c r="D42" s="21" t="s">
        <v>19</v>
      </c>
      <c r="E42" s="23" t="s">
        <v>203</v>
      </c>
      <c r="F42" s="21" t="s">
        <v>140</v>
      </c>
      <c r="G42" s="24" t="s">
        <v>77</v>
      </c>
      <c r="H42" s="39" t="s">
        <v>89</v>
      </c>
      <c r="I42" s="30"/>
      <c r="J42" s="31" t="s">
        <v>105</v>
      </c>
      <c r="K42" s="32"/>
      <c r="L42" s="21"/>
      <c r="M42" s="21"/>
      <c r="N42" s="21">
        <v>132</v>
      </c>
      <c r="O42" s="21"/>
      <c r="P42" s="21">
        <v>132</v>
      </c>
      <c r="Q42" s="21">
        <v>1098</v>
      </c>
      <c r="R42" s="33"/>
      <c r="S42" s="33"/>
      <c r="T42" s="34"/>
    </row>
    <row r="43" spans="1:20" s="25" customFormat="1" ht="48" customHeight="1">
      <c r="A43" s="20">
        <v>834</v>
      </c>
      <c r="B43" s="21">
        <v>5057</v>
      </c>
      <c r="C43" s="22">
        <v>39168</v>
      </c>
      <c r="D43" s="21" t="s">
        <v>19</v>
      </c>
      <c r="E43" s="23" t="s">
        <v>203</v>
      </c>
      <c r="F43" s="21" t="s">
        <v>140</v>
      </c>
      <c r="G43" s="24" t="s">
        <v>158</v>
      </c>
      <c r="H43" s="39" t="s">
        <v>159</v>
      </c>
      <c r="I43" s="30"/>
      <c r="J43" s="31" t="s">
        <v>195</v>
      </c>
      <c r="K43" s="32"/>
      <c r="L43" s="21">
        <v>267</v>
      </c>
      <c r="M43" s="21"/>
      <c r="N43" s="21">
        <v>113</v>
      </c>
      <c r="O43" s="21"/>
      <c r="P43" s="21">
        <v>380</v>
      </c>
      <c r="Q43" s="21">
        <v>700</v>
      </c>
      <c r="R43" s="33"/>
      <c r="S43" s="33"/>
      <c r="T43" s="34"/>
    </row>
    <row r="44" spans="1:20" s="25" customFormat="1" ht="46.5" customHeight="1">
      <c r="A44" s="20">
        <v>842</v>
      </c>
      <c r="B44" s="21">
        <v>6793</v>
      </c>
      <c r="C44" s="22">
        <v>39198</v>
      </c>
      <c r="D44" s="21" t="s">
        <v>19</v>
      </c>
      <c r="E44" s="23" t="s">
        <v>203</v>
      </c>
      <c r="F44" s="21" t="s">
        <v>140</v>
      </c>
      <c r="G44" s="24" t="s">
        <v>111</v>
      </c>
      <c r="H44" s="39" t="s">
        <v>184</v>
      </c>
      <c r="I44" s="30"/>
      <c r="J44" s="31" t="s">
        <v>112</v>
      </c>
      <c r="K44" s="32"/>
      <c r="L44" s="21">
        <v>300</v>
      </c>
      <c r="M44" s="21"/>
      <c r="N44" s="21">
        <v>134</v>
      </c>
      <c r="O44" s="21"/>
      <c r="P44" s="21">
        <v>434</v>
      </c>
      <c r="Q44" s="21">
        <v>921</v>
      </c>
      <c r="R44" s="33"/>
      <c r="S44" s="33"/>
      <c r="T44" s="34"/>
    </row>
    <row r="45" spans="1:20" s="8" customFormat="1" ht="42" customHeight="1">
      <c r="A45" s="9">
        <v>877</v>
      </c>
      <c r="B45" s="10">
        <v>7999</v>
      </c>
      <c r="C45" s="11">
        <v>39223</v>
      </c>
      <c r="D45" s="10" t="s">
        <v>19</v>
      </c>
      <c r="E45" s="12" t="s">
        <v>203</v>
      </c>
      <c r="F45" s="10" t="s">
        <v>140</v>
      </c>
      <c r="G45" s="13" t="s">
        <v>217</v>
      </c>
      <c r="H45" s="40" t="s">
        <v>126</v>
      </c>
      <c r="I45" s="35"/>
      <c r="J45" s="29"/>
      <c r="K45" s="36"/>
      <c r="L45" s="10"/>
      <c r="M45" s="10"/>
      <c r="N45" s="10"/>
      <c r="O45" s="10"/>
      <c r="P45" s="10"/>
      <c r="Q45" s="10"/>
      <c r="R45" s="37"/>
      <c r="S45" s="37"/>
      <c r="T45" s="38"/>
    </row>
    <row r="46" spans="1:20" s="25" customFormat="1" ht="50.25" customHeight="1">
      <c r="A46" s="20">
        <v>880</v>
      </c>
      <c r="B46" s="21">
        <v>8670</v>
      </c>
      <c r="C46" s="22">
        <v>39233</v>
      </c>
      <c r="D46" s="21" t="s">
        <v>19</v>
      </c>
      <c r="E46" s="23" t="s">
        <v>203</v>
      </c>
      <c r="F46" s="21" t="s">
        <v>140</v>
      </c>
      <c r="G46" s="24" t="s">
        <v>99</v>
      </c>
      <c r="H46" s="39" t="s">
        <v>148</v>
      </c>
      <c r="I46" s="30"/>
      <c r="J46" s="31" t="s">
        <v>138</v>
      </c>
      <c r="K46" s="32"/>
      <c r="L46" s="21">
        <v>352</v>
      </c>
      <c r="M46" s="21"/>
      <c r="N46" s="21"/>
      <c r="O46" s="21"/>
      <c r="P46" s="21">
        <v>352</v>
      </c>
      <c r="Q46" s="21">
        <v>1158</v>
      </c>
      <c r="R46" s="33"/>
      <c r="S46" s="33"/>
      <c r="T46" s="34"/>
    </row>
    <row r="47" spans="1:20" s="25" customFormat="1" ht="47.25" customHeight="1">
      <c r="A47" s="20">
        <v>892</v>
      </c>
      <c r="B47" s="21">
        <v>8865</v>
      </c>
      <c r="C47" s="22">
        <v>39237</v>
      </c>
      <c r="D47" s="21" t="s">
        <v>19</v>
      </c>
      <c r="E47" s="23" t="s">
        <v>203</v>
      </c>
      <c r="F47" s="21" t="s">
        <v>140</v>
      </c>
      <c r="G47" s="24" t="s">
        <v>100</v>
      </c>
      <c r="H47" s="39" t="s">
        <v>101</v>
      </c>
      <c r="I47" s="30"/>
      <c r="J47" s="31" t="s">
        <v>123</v>
      </c>
      <c r="K47" s="32"/>
      <c r="L47" s="21"/>
      <c r="M47" s="21"/>
      <c r="N47" s="21">
        <v>110</v>
      </c>
      <c r="O47" s="21"/>
      <c r="P47" s="21">
        <v>110</v>
      </c>
      <c r="Q47" s="21">
        <v>930</v>
      </c>
      <c r="R47" s="33"/>
      <c r="S47" s="33"/>
      <c r="T47" s="34"/>
    </row>
    <row r="48" spans="1:20" s="8" customFormat="1" ht="38.25" customHeight="1">
      <c r="A48" s="9">
        <v>978</v>
      </c>
      <c r="B48" s="10">
        <v>12411</v>
      </c>
      <c r="C48" s="11">
        <v>39300</v>
      </c>
      <c r="D48" s="10" t="s">
        <v>19</v>
      </c>
      <c r="E48" s="12" t="s">
        <v>203</v>
      </c>
      <c r="F48" s="10" t="s">
        <v>140</v>
      </c>
      <c r="G48" s="13" t="s">
        <v>225</v>
      </c>
      <c r="H48" s="40" t="s">
        <v>126</v>
      </c>
      <c r="I48" s="35"/>
      <c r="J48" s="29" t="s">
        <v>182</v>
      </c>
      <c r="K48" s="36"/>
      <c r="L48" s="10"/>
      <c r="M48" s="10"/>
      <c r="N48" s="10"/>
      <c r="O48" s="10"/>
      <c r="P48" s="10"/>
      <c r="Q48" s="10"/>
      <c r="R48" s="37"/>
      <c r="S48" s="37"/>
      <c r="T48" s="38"/>
    </row>
    <row r="49" spans="1:20" s="25" customFormat="1" ht="46.5" customHeight="1">
      <c r="A49" s="20">
        <v>989</v>
      </c>
      <c r="B49" s="21">
        <v>13287</v>
      </c>
      <c r="C49" s="22">
        <v>39335</v>
      </c>
      <c r="D49" s="21" t="s">
        <v>19</v>
      </c>
      <c r="E49" s="23" t="s">
        <v>203</v>
      </c>
      <c r="F49" s="21" t="s">
        <v>140</v>
      </c>
      <c r="G49" s="24" t="s">
        <v>47</v>
      </c>
      <c r="H49" s="39" t="s">
        <v>48</v>
      </c>
      <c r="I49" s="30"/>
      <c r="J49" s="31" t="s">
        <v>168</v>
      </c>
      <c r="K49" s="32"/>
      <c r="L49" s="21">
        <v>495</v>
      </c>
      <c r="M49" s="21"/>
      <c r="N49" s="21">
        <v>367</v>
      </c>
      <c r="O49" s="21"/>
      <c r="P49" s="21">
        <v>856</v>
      </c>
      <c r="Q49" s="21">
        <v>754</v>
      </c>
      <c r="R49" s="33"/>
      <c r="S49" s="33"/>
      <c r="T49" s="34"/>
    </row>
    <row r="50" spans="1:20" s="25" customFormat="1" ht="60" customHeight="1">
      <c r="A50" s="20">
        <v>993</v>
      </c>
      <c r="B50" s="21">
        <v>14044</v>
      </c>
      <c r="C50" s="22">
        <v>39349</v>
      </c>
      <c r="D50" s="21" t="s">
        <v>19</v>
      </c>
      <c r="E50" s="23" t="s">
        <v>203</v>
      </c>
      <c r="F50" s="21" t="s">
        <v>140</v>
      </c>
      <c r="G50" s="24" t="s">
        <v>90</v>
      </c>
      <c r="H50" s="39" t="s">
        <v>137</v>
      </c>
      <c r="I50" s="30"/>
      <c r="J50" s="31" t="s">
        <v>122</v>
      </c>
      <c r="K50" s="32"/>
      <c r="L50" s="21"/>
      <c r="M50" s="21"/>
      <c r="N50" s="21">
        <v>236</v>
      </c>
      <c r="O50" s="21"/>
      <c r="P50" s="21">
        <v>236</v>
      </c>
      <c r="Q50" s="21">
        <v>2024</v>
      </c>
      <c r="R50" s="33"/>
      <c r="S50" s="33"/>
      <c r="T50" s="34"/>
    </row>
    <row r="51" spans="1:20" s="25" customFormat="1" ht="68.25" customHeight="1">
      <c r="A51" s="20">
        <v>1031</v>
      </c>
      <c r="B51" s="21">
        <v>16141</v>
      </c>
      <c r="C51" s="22">
        <v>39380</v>
      </c>
      <c r="D51" s="21" t="s">
        <v>19</v>
      </c>
      <c r="E51" s="23" t="s">
        <v>203</v>
      </c>
      <c r="F51" s="21" t="s">
        <v>140</v>
      </c>
      <c r="G51" s="24" t="s">
        <v>128</v>
      </c>
      <c r="H51" s="39" t="s">
        <v>143</v>
      </c>
      <c r="I51" s="30"/>
      <c r="J51" s="31" t="s">
        <v>196</v>
      </c>
      <c r="K51" s="32"/>
      <c r="L51" s="21">
        <v>284</v>
      </c>
      <c r="M51" s="21"/>
      <c r="N51" s="21">
        <v>427</v>
      </c>
      <c r="O51" s="21"/>
      <c r="P51" s="21">
        <v>711</v>
      </c>
      <c r="Q51" s="21">
        <v>2839</v>
      </c>
      <c r="R51" s="33"/>
      <c r="S51" s="33"/>
      <c r="T51" s="34"/>
    </row>
    <row r="52" spans="1:20" s="25" customFormat="1" ht="43.5" customHeight="1">
      <c r="A52" s="20">
        <v>1151</v>
      </c>
      <c r="B52" s="21">
        <v>2727</v>
      </c>
      <c r="C52" s="22">
        <v>39492</v>
      </c>
      <c r="D52" s="21" t="s">
        <v>19</v>
      </c>
      <c r="E52" s="23" t="s">
        <v>203</v>
      </c>
      <c r="F52" s="21" t="s">
        <v>140</v>
      </c>
      <c r="G52" s="24" t="s">
        <v>229</v>
      </c>
      <c r="H52" s="39" t="s">
        <v>78</v>
      </c>
      <c r="I52" s="30"/>
      <c r="J52" s="31" t="s">
        <v>163</v>
      </c>
      <c r="K52" s="32"/>
      <c r="L52" s="21">
        <v>264</v>
      </c>
      <c r="M52" s="21"/>
      <c r="N52" s="21">
        <v>111</v>
      </c>
      <c r="O52" s="21"/>
      <c r="P52" s="21">
        <v>375</v>
      </c>
      <c r="Q52" s="21">
        <v>1395</v>
      </c>
      <c r="R52" s="33"/>
      <c r="S52" s="33"/>
      <c r="T52" s="34"/>
    </row>
    <row r="53" spans="1:20" s="25" customFormat="1" ht="43.5" customHeight="1">
      <c r="A53" s="20">
        <v>1200</v>
      </c>
      <c r="B53" s="21">
        <v>5931</v>
      </c>
      <c r="C53" s="22">
        <v>39541</v>
      </c>
      <c r="D53" s="21" t="s">
        <v>19</v>
      </c>
      <c r="E53" s="23" t="s">
        <v>203</v>
      </c>
      <c r="F53" s="21" t="s">
        <v>140</v>
      </c>
      <c r="G53" s="24" t="s">
        <v>102</v>
      </c>
      <c r="H53" s="39" t="s">
        <v>103</v>
      </c>
      <c r="I53" s="30"/>
      <c r="J53" s="31" t="s">
        <v>87</v>
      </c>
      <c r="K53" s="32"/>
      <c r="L53" s="21"/>
      <c r="M53" s="21"/>
      <c r="N53" s="21">
        <v>243</v>
      </c>
      <c r="O53" s="21"/>
      <c r="P53" s="21">
        <v>243</v>
      </c>
      <c r="Q53" s="21">
        <v>847</v>
      </c>
      <c r="R53" s="33"/>
      <c r="S53" s="33"/>
      <c r="T53" s="34"/>
    </row>
    <row r="54" spans="1:20" s="25" customFormat="1" ht="43.5" customHeight="1">
      <c r="A54" s="20">
        <v>1259</v>
      </c>
      <c r="B54" s="21">
        <v>10430</v>
      </c>
      <c r="C54" s="22">
        <v>39624</v>
      </c>
      <c r="D54" s="21" t="s">
        <v>19</v>
      </c>
      <c r="E54" s="23" t="s">
        <v>203</v>
      </c>
      <c r="F54" s="21" t="s">
        <v>140</v>
      </c>
      <c r="G54" s="24" t="s">
        <v>160</v>
      </c>
      <c r="H54" s="39" t="s">
        <v>139</v>
      </c>
      <c r="I54" s="30"/>
      <c r="J54" s="31" t="s">
        <v>219</v>
      </c>
      <c r="K54" s="32"/>
      <c r="L54" s="21"/>
      <c r="M54" s="21"/>
      <c r="N54" s="21">
        <v>115</v>
      </c>
      <c r="O54" s="21"/>
      <c r="P54" s="21">
        <v>115</v>
      </c>
      <c r="Q54" s="21">
        <v>950</v>
      </c>
      <c r="R54" s="33"/>
      <c r="S54" s="33"/>
      <c r="T54" s="34"/>
    </row>
    <row r="55" spans="1:20" s="25" customFormat="1" ht="68.25" customHeight="1">
      <c r="A55" s="20">
        <v>1264</v>
      </c>
      <c r="B55" s="21">
        <v>13298</v>
      </c>
      <c r="C55" s="22">
        <v>39701</v>
      </c>
      <c r="D55" s="21" t="s">
        <v>19</v>
      </c>
      <c r="E55" s="23" t="s">
        <v>203</v>
      </c>
      <c r="F55" s="21" t="s">
        <v>140</v>
      </c>
      <c r="G55" s="24" t="s">
        <v>4</v>
      </c>
      <c r="H55" s="39" t="s">
        <v>5</v>
      </c>
      <c r="I55" s="30"/>
      <c r="J55" s="31" t="s">
        <v>97</v>
      </c>
      <c r="K55" s="32"/>
      <c r="L55" s="21"/>
      <c r="M55" s="21"/>
      <c r="N55" s="21">
        <v>444</v>
      </c>
      <c r="O55" s="21"/>
      <c r="P55" s="21">
        <v>444</v>
      </c>
      <c r="Q55" s="21"/>
      <c r="R55" s="33"/>
      <c r="S55" s="33"/>
      <c r="T55" s="34"/>
    </row>
    <row r="56" spans="1:20" s="25" customFormat="1" ht="43.5" customHeight="1">
      <c r="A56" s="20">
        <v>1276</v>
      </c>
      <c r="B56" s="21">
        <v>10796</v>
      </c>
      <c r="C56" s="22">
        <v>39632</v>
      </c>
      <c r="D56" s="21" t="s">
        <v>19</v>
      </c>
      <c r="E56" s="23" t="s">
        <v>203</v>
      </c>
      <c r="F56" s="21" t="s">
        <v>140</v>
      </c>
      <c r="G56" s="24" t="s">
        <v>220</v>
      </c>
      <c r="H56" s="39" t="s">
        <v>221</v>
      </c>
      <c r="I56" s="30"/>
      <c r="J56" s="31" t="s">
        <v>190</v>
      </c>
      <c r="K56" s="32"/>
      <c r="L56" s="21"/>
      <c r="M56" s="21"/>
      <c r="N56" s="21">
        <v>60</v>
      </c>
      <c r="O56" s="21">
        <v>1805</v>
      </c>
      <c r="P56" s="21">
        <v>1865</v>
      </c>
      <c r="Q56" s="21">
        <v>760</v>
      </c>
      <c r="R56" s="33"/>
      <c r="S56" s="33"/>
      <c r="T56" s="34"/>
    </row>
    <row r="57" spans="1:20" s="25" customFormat="1" ht="49.5" customHeight="1">
      <c r="A57" s="20">
        <v>1360</v>
      </c>
      <c r="B57" s="21">
        <v>15546</v>
      </c>
      <c r="C57" s="22">
        <v>39751</v>
      </c>
      <c r="D57" s="21" t="s">
        <v>19</v>
      </c>
      <c r="E57" s="23" t="s">
        <v>203</v>
      </c>
      <c r="F57" s="21" t="s">
        <v>140</v>
      </c>
      <c r="G57" s="24" t="s">
        <v>193</v>
      </c>
      <c r="H57" s="39" t="s">
        <v>194</v>
      </c>
      <c r="I57" s="30"/>
      <c r="J57" s="31" t="s">
        <v>134</v>
      </c>
      <c r="K57" s="32"/>
      <c r="L57" s="21"/>
      <c r="M57" s="21"/>
      <c r="N57" s="21">
        <v>112</v>
      </c>
      <c r="O57" s="21"/>
      <c r="P57" s="21">
        <v>112</v>
      </c>
      <c r="Q57" s="21">
        <v>928</v>
      </c>
      <c r="R57" s="33"/>
      <c r="S57" s="33"/>
      <c r="T57" s="34"/>
    </row>
    <row r="58" spans="1:20" s="25" customFormat="1" ht="43.5" customHeight="1">
      <c r="A58" s="20">
        <v>1378</v>
      </c>
      <c r="B58" s="21">
        <v>16081</v>
      </c>
      <c r="C58" s="22">
        <v>39762</v>
      </c>
      <c r="D58" s="21" t="s">
        <v>19</v>
      </c>
      <c r="E58" s="23" t="s">
        <v>203</v>
      </c>
      <c r="F58" s="21" t="s">
        <v>140</v>
      </c>
      <c r="G58" s="24" t="s">
        <v>91</v>
      </c>
      <c r="H58" s="39" t="s">
        <v>92</v>
      </c>
      <c r="I58" s="30"/>
      <c r="J58" s="31" t="s">
        <v>169</v>
      </c>
      <c r="K58" s="32"/>
      <c r="L58" s="21"/>
      <c r="M58" s="21"/>
      <c r="N58" s="21">
        <v>115</v>
      </c>
      <c r="O58" s="21"/>
      <c r="P58" s="21">
        <v>115</v>
      </c>
      <c r="Q58" s="21">
        <v>965</v>
      </c>
      <c r="R58" s="33"/>
      <c r="S58" s="33"/>
      <c r="T58" s="34"/>
    </row>
    <row r="59" spans="1:20" s="25" customFormat="1" ht="43.5" customHeight="1">
      <c r="A59" s="20">
        <v>1408</v>
      </c>
      <c r="B59" s="21">
        <v>444</v>
      </c>
      <c r="C59" s="22">
        <v>39828</v>
      </c>
      <c r="D59" s="21" t="s">
        <v>19</v>
      </c>
      <c r="E59" s="23" t="s">
        <v>203</v>
      </c>
      <c r="F59" s="21" t="s">
        <v>140</v>
      </c>
      <c r="G59" s="24" t="s">
        <v>31</v>
      </c>
      <c r="H59" s="39" t="s">
        <v>32</v>
      </c>
      <c r="I59" s="30"/>
      <c r="J59" s="31" t="s">
        <v>156</v>
      </c>
      <c r="K59" s="32"/>
      <c r="L59" s="21"/>
      <c r="M59" s="21"/>
      <c r="N59" s="21">
        <v>294</v>
      </c>
      <c r="O59" s="21"/>
      <c r="P59" s="21">
        <v>294</v>
      </c>
      <c r="Q59" s="21">
        <v>946</v>
      </c>
      <c r="R59" s="33"/>
      <c r="S59" s="33"/>
      <c r="T59" s="34"/>
    </row>
    <row r="60" spans="1:20" s="25" customFormat="1" ht="43.5" customHeight="1">
      <c r="A60" s="20">
        <v>1450</v>
      </c>
      <c r="B60" s="21">
        <v>1919</v>
      </c>
      <c r="C60" s="22">
        <v>39863</v>
      </c>
      <c r="D60" s="21" t="s">
        <v>19</v>
      </c>
      <c r="E60" s="23" t="s">
        <v>203</v>
      </c>
      <c r="F60" s="21" t="s">
        <v>140</v>
      </c>
      <c r="G60" s="24" t="s">
        <v>177</v>
      </c>
      <c r="H60" s="39" t="s">
        <v>178</v>
      </c>
      <c r="I60" s="30"/>
      <c r="J60" s="31" t="s">
        <v>37</v>
      </c>
      <c r="K60" s="32"/>
      <c r="L60" s="21"/>
      <c r="M60" s="21"/>
      <c r="N60" s="21">
        <v>326</v>
      </c>
      <c r="O60" s="21"/>
      <c r="P60" s="21">
        <v>326</v>
      </c>
      <c r="Q60" s="21">
        <v>566</v>
      </c>
      <c r="R60" s="33"/>
      <c r="S60" s="33"/>
      <c r="T60" s="34"/>
    </row>
    <row r="61" spans="1:20" s="25" customFormat="1" ht="43.5" customHeight="1">
      <c r="A61" s="20">
        <v>1484</v>
      </c>
      <c r="B61" s="21">
        <v>3909</v>
      </c>
      <c r="C61" s="22">
        <v>39906</v>
      </c>
      <c r="D61" s="21" t="s">
        <v>19</v>
      </c>
      <c r="E61" s="23" t="s">
        <v>203</v>
      </c>
      <c r="F61" s="21" t="s">
        <v>140</v>
      </c>
      <c r="G61" s="24" t="s">
        <v>218</v>
      </c>
      <c r="H61" s="39" t="s">
        <v>88</v>
      </c>
      <c r="I61" s="30"/>
      <c r="J61" s="31" t="s">
        <v>153</v>
      </c>
      <c r="K61" s="32"/>
      <c r="L61" s="21"/>
      <c r="M61" s="21"/>
      <c r="N61" s="21">
        <v>115</v>
      </c>
      <c r="O61" s="21"/>
      <c r="P61" s="21">
        <v>115</v>
      </c>
      <c r="Q61" s="21">
        <v>965</v>
      </c>
      <c r="R61" s="33"/>
      <c r="S61" s="33"/>
      <c r="T61" s="34"/>
    </row>
    <row r="62" spans="1:20" s="25" customFormat="1" ht="43.5" customHeight="1">
      <c r="A62" s="20">
        <v>1485</v>
      </c>
      <c r="B62" s="21">
        <v>3907</v>
      </c>
      <c r="C62" s="22">
        <v>39906</v>
      </c>
      <c r="D62" s="21" t="s">
        <v>19</v>
      </c>
      <c r="E62" s="23" t="s">
        <v>203</v>
      </c>
      <c r="F62" s="21" t="s">
        <v>140</v>
      </c>
      <c r="G62" s="24" t="s">
        <v>149</v>
      </c>
      <c r="H62" s="39" t="s">
        <v>150</v>
      </c>
      <c r="I62" s="30"/>
      <c r="J62" s="31" t="s">
        <v>153</v>
      </c>
      <c r="K62" s="32"/>
      <c r="L62" s="21"/>
      <c r="M62" s="21"/>
      <c r="N62" s="21">
        <v>50</v>
      </c>
      <c r="O62" s="21"/>
      <c r="P62" s="21">
        <v>50</v>
      </c>
      <c r="Q62" s="21">
        <v>820</v>
      </c>
      <c r="R62" s="33"/>
      <c r="S62" s="33"/>
      <c r="T62" s="34"/>
    </row>
    <row r="63" spans="1:20" s="25" customFormat="1" ht="43.5" customHeight="1">
      <c r="A63" s="20">
        <v>1492</v>
      </c>
      <c r="B63" s="21">
        <v>4376</v>
      </c>
      <c r="C63" s="22">
        <v>39923</v>
      </c>
      <c r="D63" s="21" t="s">
        <v>19</v>
      </c>
      <c r="E63" s="23" t="s">
        <v>203</v>
      </c>
      <c r="F63" s="21" t="s">
        <v>140</v>
      </c>
      <c r="G63" s="24" t="s">
        <v>106</v>
      </c>
      <c r="H63" s="39" t="s">
        <v>60</v>
      </c>
      <c r="I63" s="30"/>
      <c r="J63" s="31" t="s">
        <v>195</v>
      </c>
      <c r="K63" s="32"/>
      <c r="L63" s="21"/>
      <c r="M63" s="21"/>
      <c r="N63" s="21">
        <v>319</v>
      </c>
      <c r="O63" s="21"/>
      <c r="P63" s="21">
        <v>319</v>
      </c>
      <c r="Q63" s="21">
        <v>921</v>
      </c>
      <c r="R63" s="33"/>
      <c r="S63" s="33"/>
      <c r="T63" s="34"/>
    </row>
    <row r="64" spans="1:20" s="25" customFormat="1" ht="43.5" customHeight="1">
      <c r="A64" s="20">
        <v>1521</v>
      </c>
      <c r="B64" s="21">
        <v>6310</v>
      </c>
      <c r="C64" s="22">
        <v>39968</v>
      </c>
      <c r="D64" s="21" t="s">
        <v>19</v>
      </c>
      <c r="E64" s="23" t="s">
        <v>203</v>
      </c>
      <c r="F64" s="21" t="s">
        <v>140</v>
      </c>
      <c r="G64" s="24" t="s">
        <v>161</v>
      </c>
      <c r="H64" s="39" t="s">
        <v>162</v>
      </c>
      <c r="I64" s="30"/>
      <c r="J64" s="31" t="s">
        <v>157</v>
      </c>
      <c r="K64" s="32"/>
      <c r="L64" s="21"/>
      <c r="M64" s="21"/>
      <c r="N64" s="21">
        <v>78</v>
      </c>
      <c r="O64" s="21"/>
      <c r="P64" s="21">
        <v>78</v>
      </c>
      <c r="Q64" s="21">
        <v>442</v>
      </c>
      <c r="R64" s="33"/>
      <c r="S64" s="33"/>
      <c r="T64" s="34"/>
    </row>
    <row r="65" spans="1:20" s="25" customFormat="1" ht="43.5" customHeight="1">
      <c r="A65" s="20">
        <v>1564</v>
      </c>
      <c r="B65" s="21">
        <v>78839</v>
      </c>
      <c r="C65" s="22">
        <v>37977</v>
      </c>
      <c r="D65" s="21" t="s">
        <v>19</v>
      </c>
      <c r="E65" s="23" t="s">
        <v>203</v>
      </c>
      <c r="F65" s="21" t="s">
        <v>140</v>
      </c>
      <c r="G65" s="24" t="s">
        <v>154</v>
      </c>
      <c r="H65" s="39" t="s">
        <v>86</v>
      </c>
      <c r="I65" s="30"/>
      <c r="J65" s="31"/>
      <c r="K65" s="32"/>
      <c r="L65" s="21"/>
      <c r="M65" s="21"/>
      <c r="N65" s="21"/>
      <c r="O65" s="21"/>
      <c r="P65" s="21"/>
      <c r="Q65" s="21"/>
      <c r="R65" s="33"/>
      <c r="S65" s="33"/>
      <c r="T65" s="34"/>
    </row>
    <row r="66" spans="1:20" s="25" customFormat="1" ht="84" customHeight="1">
      <c r="A66" s="20">
        <v>1565</v>
      </c>
      <c r="B66" s="21">
        <v>10985</v>
      </c>
      <c r="C66" s="22">
        <v>40081</v>
      </c>
      <c r="D66" s="21" t="s">
        <v>19</v>
      </c>
      <c r="E66" s="23" t="s">
        <v>203</v>
      </c>
      <c r="F66" s="21" t="s">
        <v>140</v>
      </c>
      <c r="G66" s="24" t="s">
        <v>108</v>
      </c>
      <c r="H66" s="39" t="s">
        <v>29</v>
      </c>
      <c r="I66" s="30"/>
      <c r="J66" s="31" t="s">
        <v>155</v>
      </c>
      <c r="K66" s="32"/>
      <c r="L66" s="21">
        <v>810</v>
      </c>
      <c r="M66" s="21"/>
      <c r="N66" s="21">
        <v>439</v>
      </c>
      <c r="O66" s="21"/>
      <c r="P66" s="21">
        <v>1249</v>
      </c>
      <c r="Q66" s="21">
        <v>1991</v>
      </c>
      <c r="R66" s="33"/>
      <c r="S66" s="33"/>
      <c r="T66" s="34"/>
    </row>
    <row r="67" spans="1:20" s="25" customFormat="1" ht="43.5" customHeight="1">
      <c r="A67" s="20">
        <v>1648</v>
      </c>
      <c r="B67" s="21">
        <v>2318</v>
      </c>
      <c r="C67" s="22">
        <v>40227</v>
      </c>
      <c r="D67" s="21" t="s">
        <v>19</v>
      </c>
      <c r="E67" s="23" t="s">
        <v>203</v>
      </c>
      <c r="F67" s="21" t="s">
        <v>140</v>
      </c>
      <c r="G67" s="24" t="s">
        <v>73</v>
      </c>
      <c r="H67" s="39" t="s">
        <v>74</v>
      </c>
      <c r="I67" s="30"/>
      <c r="J67" s="31" t="s">
        <v>197</v>
      </c>
      <c r="K67" s="32"/>
      <c r="L67" s="21"/>
      <c r="M67" s="21"/>
      <c r="N67" s="21">
        <v>114</v>
      </c>
      <c r="O67" s="21"/>
      <c r="P67" s="21">
        <v>114</v>
      </c>
      <c r="Q67" s="21">
        <v>866</v>
      </c>
      <c r="R67" s="33"/>
      <c r="S67" s="33"/>
      <c r="T67" s="34"/>
    </row>
    <row r="68" spans="1:20" s="41" customFormat="1" ht="43.5" customHeight="1">
      <c r="A68" s="9">
        <v>1650</v>
      </c>
      <c r="B68" s="10">
        <v>2320</v>
      </c>
      <c r="C68" s="11">
        <v>40227</v>
      </c>
      <c r="D68" s="10" t="s">
        <v>19</v>
      </c>
      <c r="E68" s="12" t="s">
        <v>203</v>
      </c>
      <c r="F68" s="10" t="s">
        <v>140</v>
      </c>
      <c r="G68" s="13" t="s">
        <v>152</v>
      </c>
      <c r="H68" s="40" t="s">
        <v>113</v>
      </c>
      <c r="I68" s="35"/>
      <c r="J68" s="29" t="s">
        <v>197</v>
      </c>
      <c r="K68" s="36"/>
      <c r="L68" s="10"/>
      <c r="M68" s="10"/>
      <c r="N68" s="10"/>
      <c r="O68" s="10"/>
      <c r="P68" s="10"/>
      <c r="Q68" s="10"/>
      <c r="R68" s="37"/>
      <c r="S68" s="37"/>
      <c r="T68" s="38"/>
    </row>
    <row r="69" spans="1:20" s="25" customFormat="1" ht="43.5" customHeight="1">
      <c r="A69" s="20">
        <v>1660</v>
      </c>
      <c r="B69" s="21">
        <v>3923</v>
      </c>
      <c r="C69" s="22">
        <v>40255</v>
      </c>
      <c r="D69" s="21" t="s">
        <v>19</v>
      </c>
      <c r="E69" s="23" t="s">
        <v>203</v>
      </c>
      <c r="F69" s="21" t="s">
        <v>140</v>
      </c>
      <c r="G69" s="24" t="s">
        <v>211</v>
      </c>
      <c r="H69" s="39" t="s">
        <v>7</v>
      </c>
      <c r="I69" s="30"/>
      <c r="J69" s="31" t="s">
        <v>196</v>
      </c>
      <c r="K69" s="32"/>
      <c r="L69" s="21">
        <v>298</v>
      </c>
      <c r="M69" s="21"/>
      <c r="N69" s="21">
        <v>148</v>
      </c>
      <c r="O69" s="21"/>
      <c r="P69" s="21">
        <v>446</v>
      </c>
      <c r="Q69" s="21">
        <v>840</v>
      </c>
      <c r="R69" s="33"/>
      <c r="S69" s="33"/>
      <c r="T69" s="34"/>
    </row>
    <row r="70" spans="1:20" s="25" customFormat="1" ht="43.5" customHeight="1">
      <c r="A70" s="20">
        <v>1717</v>
      </c>
      <c r="B70" s="21">
        <v>10572</v>
      </c>
      <c r="C70" s="22">
        <v>40385</v>
      </c>
      <c r="D70" s="21" t="s">
        <v>19</v>
      </c>
      <c r="E70" s="23" t="s">
        <v>203</v>
      </c>
      <c r="F70" s="21" t="s">
        <v>140</v>
      </c>
      <c r="G70" s="24" t="s">
        <v>226</v>
      </c>
      <c r="H70" s="39" t="s">
        <v>227</v>
      </c>
      <c r="I70" s="30"/>
      <c r="J70" s="31" t="s">
        <v>222</v>
      </c>
      <c r="K70" s="32"/>
      <c r="L70" s="21"/>
      <c r="M70" s="21"/>
      <c r="N70" s="21">
        <v>102</v>
      </c>
      <c r="O70" s="21"/>
      <c r="P70" s="21">
        <v>102</v>
      </c>
      <c r="Q70" s="21">
        <v>1108</v>
      </c>
      <c r="R70" s="33"/>
      <c r="S70" s="33"/>
      <c r="T70" s="34"/>
    </row>
    <row r="71" spans="1:20" s="41" customFormat="1" ht="43.5" customHeight="1">
      <c r="A71" s="9">
        <v>1721</v>
      </c>
      <c r="B71" s="10">
        <v>10804</v>
      </c>
      <c r="C71" s="11">
        <v>40388</v>
      </c>
      <c r="D71" s="10" t="s">
        <v>19</v>
      </c>
      <c r="E71" s="12" t="s">
        <v>203</v>
      </c>
      <c r="F71" s="10" t="s">
        <v>140</v>
      </c>
      <c r="G71" s="13" t="s">
        <v>28</v>
      </c>
      <c r="H71" s="40" t="s">
        <v>113</v>
      </c>
      <c r="I71" s="35"/>
      <c r="J71" s="29" t="s">
        <v>196</v>
      </c>
      <c r="K71" s="36"/>
      <c r="L71" s="10"/>
      <c r="M71" s="10"/>
      <c r="N71" s="10"/>
      <c r="O71" s="10"/>
      <c r="P71" s="10"/>
      <c r="Q71" s="10"/>
      <c r="R71" s="37"/>
      <c r="S71" s="37"/>
      <c r="T71" s="38"/>
    </row>
    <row r="72" spans="1:20" s="25" customFormat="1" ht="43.5" customHeight="1">
      <c r="A72" s="20">
        <v>1784</v>
      </c>
      <c r="B72" s="21">
        <v>320</v>
      </c>
      <c r="C72" s="22">
        <v>40556</v>
      </c>
      <c r="D72" s="21" t="s">
        <v>19</v>
      </c>
      <c r="E72" s="23" t="s">
        <v>203</v>
      </c>
      <c r="F72" s="21" t="s">
        <v>140</v>
      </c>
      <c r="G72" s="24" t="s">
        <v>82</v>
      </c>
      <c r="H72" s="39" t="s">
        <v>41</v>
      </c>
      <c r="I72" s="30"/>
      <c r="J72" s="31" t="s">
        <v>198</v>
      </c>
      <c r="K72" s="32"/>
      <c r="L72" s="21"/>
      <c r="M72" s="21"/>
      <c r="N72" s="21">
        <v>86</v>
      </c>
      <c r="O72" s="21"/>
      <c r="P72" s="21">
        <v>86</v>
      </c>
      <c r="Q72" s="21">
        <v>906</v>
      </c>
      <c r="R72" s="33"/>
      <c r="S72" s="33"/>
      <c r="T72" s="34"/>
    </row>
    <row r="73" spans="1:20" s="25" customFormat="1" ht="43.5" customHeight="1">
      <c r="A73" s="20">
        <v>1789</v>
      </c>
      <c r="B73" s="21">
        <v>467</v>
      </c>
      <c r="C73" s="22">
        <v>40560</v>
      </c>
      <c r="D73" s="21" t="s">
        <v>19</v>
      </c>
      <c r="E73" s="23" t="s">
        <v>203</v>
      </c>
      <c r="F73" s="21" t="s">
        <v>140</v>
      </c>
      <c r="G73" s="24" t="s">
        <v>83</v>
      </c>
      <c r="H73" s="39" t="s">
        <v>42</v>
      </c>
      <c r="I73" s="30"/>
      <c r="J73" s="31" t="s">
        <v>198</v>
      </c>
      <c r="K73" s="32"/>
      <c r="L73" s="21">
        <v>240</v>
      </c>
      <c r="M73" s="21"/>
      <c r="N73" s="21"/>
      <c r="O73" s="21"/>
      <c r="P73" s="21">
        <v>240</v>
      </c>
      <c r="Q73" s="21">
        <v>412</v>
      </c>
      <c r="R73" s="33"/>
      <c r="S73" s="33"/>
      <c r="T73" s="34"/>
    </row>
    <row r="74" spans="1:20" s="25" customFormat="1" ht="43.5" customHeight="1">
      <c r="A74" s="20">
        <v>1794</v>
      </c>
      <c r="B74" s="21">
        <v>468</v>
      </c>
      <c r="C74" s="22">
        <v>40560</v>
      </c>
      <c r="D74" s="21" t="s">
        <v>19</v>
      </c>
      <c r="E74" s="23" t="s">
        <v>203</v>
      </c>
      <c r="F74" s="21" t="s">
        <v>140</v>
      </c>
      <c r="G74" s="24" t="s">
        <v>146</v>
      </c>
      <c r="H74" s="39" t="s">
        <v>147</v>
      </c>
      <c r="I74" s="30"/>
      <c r="J74" s="31" t="s">
        <v>198</v>
      </c>
      <c r="K74" s="32"/>
      <c r="L74" s="21"/>
      <c r="M74" s="21"/>
      <c r="N74" s="21">
        <v>147</v>
      </c>
      <c r="O74" s="21"/>
      <c r="P74" s="21">
        <v>147</v>
      </c>
      <c r="Q74" s="21">
        <v>783</v>
      </c>
      <c r="R74" s="33"/>
      <c r="S74" s="33"/>
      <c r="T74" s="34"/>
    </row>
    <row r="75" spans="1:20" s="25" customFormat="1" ht="43.5" customHeight="1">
      <c r="A75" s="20">
        <v>1805</v>
      </c>
      <c r="B75" s="21">
        <v>1891</v>
      </c>
      <c r="C75" s="22">
        <v>40584</v>
      </c>
      <c r="D75" s="21" t="s">
        <v>19</v>
      </c>
      <c r="E75" s="23" t="s">
        <v>203</v>
      </c>
      <c r="F75" s="21" t="s">
        <v>140</v>
      </c>
      <c r="G75" s="24" t="s">
        <v>84</v>
      </c>
      <c r="H75" s="39" t="s">
        <v>43</v>
      </c>
      <c r="I75" s="30"/>
      <c r="J75" s="31" t="s">
        <v>85</v>
      </c>
      <c r="K75" s="32"/>
      <c r="L75" s="21"/>
      <c r="M75" s="21"/>
      <c r="N75" s="21">
        <v>114</v>
      </c>
      <c r="O75" s="21"/>
      <c r="P75" s="21">
        <v>114</v>
      </c>
      <c r="Q75" s="21">
        <v>936</v>
      </c>
      <c r="R75" s="33"/>
      <c r="S75" s="33"/>
      <c r="T75" s="34"/>
    </row>
    <row r="76" spans="1:20" s="25" customFormat="1" ht="43.5" customHeight="1">
      <c r="A76" s="20">
        <v>1878</v>
      </c>
      <c r="B76" s="21">
        <v>9738</v>
      </c>
      <c r="C76" s="22">
        <v>40728</v>
      </c>
      <c r="D76" s="21" t="s">
        <v>19</v>
      </c>
      <c r="E76" s="23" t="s">
        <v>203</v>
      </c>
      <c r="F76" s="21" t="s">
        <v>140</v>
      </c>
      <c r="G76" s="24" t="s">
        <v>61</v>
      </c>
      <c r="H76" s="39" t="s">
        <v>109</v>
      </c>
      <c r="I76" s="30"/>
      <c r="J76" s="31" t="s">
        <v>98</v>
      </c>
      <c r="K76" s="32"/>
      <c r="L76" s="21"/>
      <c r="M76" s="21"/>
      <c r="N76" s="21">
        <v>31</v>
      </c>
      <c r="O76" s="21"/>
      <c r="P76" s="21">
        <v>31</v>
      </c>
      <c r="Q76" s="21">
        <v>406</v>
      </c>
      <c r="R76" s="33"/>
      <c r="S76" s="33"/>
      <c r="T76" s="34"/>
    </row>
    <row r="77" spans="1:20" s="41" customFormat="1" ht="99.75" customHeight="1">
      <c r="A77" s="9">
        <v>1882</v>
      </c>
      <c r="B77" s="10">
        <v>8487</v>
      </c>
      <c r="C77" s="11">
        <v>40708</v>
      </c>
      <c r="D77" s="10" t="s">
        <v>19</v>
      </c>
      <c r="E77" s="12" t="s">
        <v>203</v>
      </c>
      <c r="F77" s="10" t="s">
        <v>140</v>
      </c>
      <c r="G77" s="13" t="s">
        <v>62</v>
      </c>
      <c r="H77" s="40" t="s">
        <v>63</v>
      </c>
      <c r="I77" s="35"/>
      <c r="J77" s="29"/>
      <c r="K77" s="36"/>
      <c r="L77" s="10"/>
      <c r="M77" s="10">
        <v>1208</v>
      </c>
      <c r="N77" s="10"/>
      <c r="O77" s="10"/>
      <c r="P77" s="10">
        <v>1208</v>
      </c>
      <c r="Q77" s="10"/>
      <c r="R77" s="37"/>
      <c r="S77" s="37"/>
      <c r="T77" s="38"/>
    </row>
    <row r="78" spans="1:20" s="25" customFormat="1" ht="47.25" customHeight="1">
      <c r="A78" s="20">
        <v>1941</v>
      </c>
      <c r="B78" s="21">
        <v>17206</v>
      </c>
      <c r="C78" s="22">
        <v>40896</v>
      </c>
      <c r="D78" s="21" t="s">
        <v>19</v>
      </c>
      <c r="E78" s="23" t="s">
        <v>203</v>
      </c>
      <c r="F78" s="21" t="s">
        <v>140</v>
      </c>
      <c r="G78" s="24" t="s">
        <v>2</v>
      </c>
      <c r="H78" s="39" t="s">
        <v>3</v>
      </c>
      <c r="I78" s="30"/>
      <c r="J78" s="31" t="s">
        <v>204</v>
      </c>
      <c r="K78" s="32"/>
      <c r="L78" s="21"/>
      <c r="M78" s="21"/>
      <c r="N78" s="21">
        <v>156</v>
      </c>
      <c r="O78" s="21"/>
      <c r="P78" s="21">
        <v>156</v>
      </c>
      <c r="Q78" s="21">
        <v>884</v>
      </c>
      <c r="R78" s="33"/>
      <c r="S78" s="33"/>
      <c r="T78" s="34"/>
    </row>
    <row r="79" spans="1:20" s="41" customFormat="1" ht="47.25" customHeight="1">
      <c r="A79" s="9">
        <v>2012</v>
      </c>
      <c r="B79" s="10">
        <v>7053</v>
      </c>
      <c r="C79" s="11">
        <v>41067</v>
      </c>
      <c r="D79" s="10" t="s">
        <v>19</v>
      </c>
      <c r="E79" s="12" t="s">
        <v>203</v>
      </c>
      <c r="F79" s="10" t="s">
        <v>140</v>
      </c>
      <c r="G79" s="13" t="s">
        <v>20</v>
      </c>
      <c r="H79" s="40" t="s">
        <v>113</v>
      </c>
      <c r="I79" s="35"/>
      <c r="J79" s="29" t="s">
        <v>197</v>
      </c>
      <c r="K79" s="36"/>
      <c r="L79" s="10"/>
      <c r="M79" s="10"/>
      <c r="N79" s="10"/>
      <c r="O79" s="10"/>
      <c r="P79" s="10"/>
      <c r="Q79" s="10"/>
      <c r="R79" s="37"/>
      <c r="S79" s="37"/>
      <c r="T79" s="38"/>
    </row>
    <row r="80" spans="1:20" s="25" customFormat="1" ht="47.25" customHeight="1">
      <c r="A80" s="20">
        <v>2016</v>
      </c>
      <c r="B80" s="21">
        <v>7591</v>
      </c>
      <c r="C80" s="22">
        <v>41078</v>
      </c>
      <c r="D80" s="21" t="s">
        <v>19</v>
      </c>
      <c r="E80" s="23" t="s">
        <v>203</v>
      </c>
      <c r="F80" s="21" t="s">
        <v>140</v>
      </c>
      <c r="G80" s="24" t="s">
        <v>81</v>
      </c>
      <c r="H80" s="39" t="s">
        <v>80</v>
      </c>
      <c r="I80" s="30"/>
      <c r="J80" s="31" t="s">
        <v>21</v>
      </c>
      <c r="K80" s="32"/>
      <c r="L80" s="21">
        <v>87</v>
      </c>
      <c r="M80" s="21"/>
      <c r="N80" s="21"/>
      <c r="O80" s="21"/>
      <c r="P80" s="21">
        <v>87</v>
      </c>
      <c r="Q80" s="21">
        <v>598</v>
      </c>
      <c r="R80" s="33"/>
      <c r="S80" s="33"/>
      <c r="T80" s="34"/>
    </row>
    <row r="81" spans="1:20" s="41" customFormat="1" ht="47.25" customHeight="1">
      <c r="A81" s="9">
        <v>2075</v>
      </c>
      <c r="B81" s="10">
        <v>1322</v>
      </c>
      <c r="C81" s="11">
        <v>41302</v>
      </c>
      <c r="D81" s="10" t="s">
        <v>19</v>
      </c>
      <c r="E81" s="12" t="s">
        <v>203</v>
      </c>
      <c r="F81" s="10" t="s">
        <v>140</v>
      </c>
      <c r="G81" s="13" t="s">
        <v>79</v>
      </c>
      <c r="H81" s="40" t="s">
        <v>113</v>
      </c>
      <c r="I81" s="35"/>
      <c r="J81" s="29" t="s">
        <v>97</v>
      </c>
      <c r="K81" s="36"/>
      <c r="L81" s="10"/>
      <c r="M81" s="10"/>
      <c r="N81" s="10"/>
      <c r="O81" s="10"/>
      <c r="P81" s="10"/>
      <c r="Q81" s="10"/>
      <c r="R81" s="37"/>
      <c r="S81" s="37"/>
      <c r="T81" s="38"/>
    </row>
    <row r="82" spans="4:23" ht="79.5" customHeight="1">
      <c r="D82" s="42"/>
      <c r="E82" s="43"/>
      <c r="F82" s="44"/>
      <c r="G82" s="43"/>
      <c r="H82" s="45"/>
      <c r="I82" s="43"/>
      <c r="J82" s="46"/>
      <c r="K82" s="47"/>
      <c r="L82" s="48"/>
      <c r="M82" s="49"/>
      <c r="N82" s="50"/>
      <c r="O82" s="43"/>
      <c r="P82" s="43"/>
      <c r="Q82" s="43"/>
      <c r="R82" s="43"/>
      <c r="S82" s="51"/>
      <c r="T82" s="43"/>
      <c r="U82" s="52"/>
      <c r="V82" s="52"/>
      <c r="W82" s="53"/>
    </row>
    <row r="83" spans="4:23" ht="79.5" customHeight="1">
      <c r="D83" s="42"/>
      <c r="E83" s="43"/>
      <c r="F83" s="44"/>
      <c r="G83" s="43"/>
      <c r="H83" s="45"/>
      <c r="I83" s="43"/>
      <c r="J83" s="46"/>
      <c r="K83" s="47"/>
      <c r="L83" s="48"/>
      <c r="M83" s="49"/>
      <c r="N83" s="50"/>
      <c r="O83" s="43"/>
      <c r="P83" s="43"/>
      <c r="Q83" s="43"/>
      <c r="R83" s="43"/>
      <c r="S83" s="51"/>
      <c r="T83" s="43"/>
      <c r="U83" s="52"/>
      <c r="V83" s="52"/>
      <c r="W83" s="53"/>
    </row>
    <row r="84" spans="4:23" ht="79.5" customHeight="1">
      <c r="D84" s="42"/>
      <c r="E84" s="43"/>
      <c r="F84" s="44"/>
      <c r="G84" s="43"/>
      <c r="H84" s="45"/>
      <c r="I84" s="43"/>
      <c r="J84" s="46"/>
      <c r="K84" s="47"/>
      <c r="L84" s="48"/>
      <c r="M84" s="49"/>
      <c r="N84" s="50"/>
      <c r="O84" s="43"/>
      <c r="P84" s="43"/>
      <c r="Q84" s="43"/>
      <c r="R84" s="43"/>
      <c r="S84" s="51"/>
      <c r="T84" s="43"/>
      <c r="U84" s="52"/>
      <c r="V84" s="52"/>
      <c r="W84" s="53"/>
    </row>
    <row r="85" spans="4:23" ht="79.5" customHeight="1">
      <c r="D85" s="42"/>
      <c r="E85" s="43"/>
      <c r="F85" s="44"/>
      <c r="G85" s="43"/>
      <c r="H85" s="45"/>
      <c r="I85" s="43"/>
      <c r="J85" s="46"/>
      <c r="K85" s="47"/>
      <c r="L85" s="48"/>
      <c r="M85" s="49"/>
      <c r="N85" s="50"/>
      <c r="O85" s="43"/>
      <c r="P85" s="43"/>
      <c r="Q85" s="43"/>
      <c r="R85" s="43"/>
      <c r="S85" s="51"/>
      <c r="T85" s="43"/>
      <c r="U85" s="52"/>
      <c r="V85" s="52"/>
      <c r="W85" s="53"/>
    </row>
    <row r="86" spans="4:23" ht="79.5" customHeight="1">
      <c r="D86" s="42"/>
      <c r="E86" s="43"/>
      <c r="F86" s="44"/>
      <c r="G86" s="43"/>
      <c r="H86" s="45"/>
      <c r="I86" s="43"/>
      <c r="J86" s="46"/>
      <c r="K86" s="47"/>
      <c r="L86" s="48"/>
      <c r="M86" s="49"/>
      <c r="N86" s="50"/>
      <c r="O86" s="43"/>
      <c r="P86" s="43"/>
      <c r="Q86" s="43"/>
      <c r="R86" s="43"/>
      <c r="S86" s="51"/>
      <c r="T86" s="43"/>
      <c r="U86" s="52"/>
      <c r="V86" s="52"/>
      <c r="W86" s="53"/>
    </row>
    <row r="87" spans="4:23" ht="79.5" customHeight="1">
      <c r="D87" s="42"/>
      <c r="E87" s="43"/>
      <c r="F87" s="44"/>
      <c r="G87" s="43"/>
      <c r="H87" s="45"/>
      <c r="I87" s="43"/>
      <c r="J87" s="46"/>
      <c r="K87" s="47"/>
      <c r="L87" s="48"/>
      <c r="M87" s="49"/>
      <c r="N87" s="50"/>
      <c r="O87" s="43"/>
      <c r="P87" s="43"/>
      <c r="Q87" s="43"/>
      <c r="R87" s="43"/>
      <c r="S87" s="51"/>
      <c r="T87" s="43"/>
      <c r="U87" s="52"/>
      <c r="V87" s="52"/>
      <c r="W87" s="53"/>
    </row>
    <row r="88" spans="4:23" ht="79.5" customHeight="1">
      <c r="D88" s="42"/>
      <c r="E88" s="43"/>
      <c r="F88" s="44"/>
      <c r="G88" s="43"/>
      <c r="H88" s="45"/>
      <c r="I88" s="43"/>
      <c r="J88" s="46"/>
      <c r="K88" s="47"/>
      <c r="L88" s="48"/>
      <c r="M88" s="49"/>
      <c r="N88" s="50"/>
      <c r="O88" s="43"/>
      <c r="P88" s="43"/>
      <c r="Q88" s="43"/>
      <c r="R88" s="43"/>
      <c r="S88" s="51"/>
      <c r="T88" s="43"/>
      <c r="U88" s="52"/>
      <c r="V88" s="52"/>
      <c r="W88" s="53"/>
    </row>
    <row r="89" spans="4:23" ht="79.5" customHeight="1">
      <c r="D89" s="42"/>
      <c r="E89" s="43"/>
      <c r="F89" s="44"/>
      <c r="G89" s="43"/>
      <c r="H89" s="45"/>
      <c r="I89" s="43"/>
      <c r="J89" s="46"/>
      <c r="K89" s="47"/>
      <c r="L89" s="48"/>
      <c r="M89" s="49"/>
      <c r="N89" s="50"/>
      <c r="O89" s="43"/>
      <c r="P89" s="43"/>
      <c r="Q89" s="43"/>
      <c r="R89" s="43"/>
      <c r="S89" s="51"/>
      <c r="T89" s="43"/>
      <c r="U89" s="52"/>
      <c r="V89" s="52"/>
      <c r="W89" s="53"/>
    </row>
  </sheetData>
  <sheetProtection/>
  <printOptions horizontalCentered="1"/>
  <pageMargins left="0.1968503937007874" right="0.1968503937007874" top="0.3937007874015748" bottom="0.2755905511811024" header="0.5118110236220472" footer="0.1968503937007874"/>
  <pageSetup horizontalDpi="600" verticalDpi="600" orientation="landscape" paperSize="9" scale="65" r:id="rId1"/>
  <headerFooter alignWithMargins="0">
    <oddFooter>&amp;CSTATUS-COMPARTI.xls&amp;RPagina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USPEL 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cdr</cp:lastModifiedBy>
  <cp:lastPrinted>2013-10-24T10:51:25Z</cp:lastPrinted>
  <dcterms:created xsi:type="dcterms:W3CDTF">2003-07-24T08:20:26Z</dcterms:created>
  <dcterms:modified xsi:type="dcterms:W3CDTF">2014-03-17T09:34:46Z</dcterms:modified>
  <cp:category/>
  <cp:version/>
  <cp:contentType/>
  <cp:contentStatus/>
</cp:coreProperties>
</file>