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0" windowWidth="16260" windowHeight="58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8" i="1" l="1"/>
  <c r="D17" i="1"/>
  <c r="B18" i="1"/>
  <c r="E17" i="1" l="1"/>
  <c r="B19" i="1"/>
  <c r="D19" i="1" s="1"/>
  <c r="B20" i="1" l="1"/>
  <c r="D20" i="1" s="1"/>
  <c r="E18" i="1"/>
  <c r="B21" i="1" l="1"/>
  <c r="D21" i="1" s="1"/>
  <c r="E19" i="1"/>
  <c r="B22" i="1" l="1"/>
  <c r="E21" i="1" s="1"/>
  <c r="E20" i="1"/>
  <c r="E22" i="1" l="1"/>
  <c r="D22" i="1"/>
</calcChain>
</file>

<file path=xl/sharedStrings.xml><?xml version="1.0" encoding="utf-8"?>
<sst xmlns="http://schemas.openxmlformats.org/spreadsheetml/2006/main" count="44" uniqueCount="38">
  <si>
    <t>NOME E COGNOME</t>
  </si>
  <si>
    <t>E-MAIL</t>
  </si>
  <si>
    <t>Es. 1 - Data la seguente serie delle probabilità di morte, completare la tavola di mortalità:</t>
  </si>
  <si>
    <t>ETA'</t>
  </si>
  <si>
    <t xml:space="preserve">    lx</t>
  </si>
  <si>
    <t>qx</t>
  </si>
  <si>
    <t>dx</t>
  </si>
  <si>
    <t>Lx</t>
  </si>
  <si>
    <t>Stabilire inoltre:</t>
  </si>
  <si>
    <t>a) quanti sono i decessi tra la nascita e il compimento del 5° compleanno?</t>
  </si>
  <si>
    <t>b) Qual è la probabilità di sopravvivere  tra il 2° e il 3° compleanno?</t>
  </si>
  <si>
    <t>c) Qual è la speranza di vita alla nascita?</t>
  </si>
  <si>
    <t>Ripartizione</t>
  </si>
  <si>
    <t>nord ovest</t>
  </si>
  <si>
    <t>nord est</t>
  </si>
  <si>
    <t>centro</t>
  </si>
  <si>
    <t>Classi di età</t>
  </si>
  <si>
    <t>Maschi</t>
  </si>
  <si>
    <t>Femmine</t>
  </si>
  <si>
    <t>0-14</t>
  </si>
  <si>
    <t>15-24</t>
  </si>
  <si>
    <t>UNIVERSITA' DI ROMA LA SAPIENZA</t>
  </si>
  <si>
    <t xml:space="preserve">       FACOLTA' DI ECONOMIA</t>
  </si>
  <si>
    <t xml:space="preserve">   PROVA SCRITTA DI DEMOGRAFIA</t>
  </si>
  <si>
    <t xml:space="preserve">          APPELLO 19 GENNAIO 2015</t>
  </si>
  <si>
    <t xml:space="preserve">   (compleanno)</t>
  </si>
  <si>
    <t xml:space="preserve">           per età, genere e ripartizione geografica</t>
  </si>
  <si>
    <t>25-44</t>
  </si>
  <si>
    <t>45-64</t>
  </si>
  <si>
    <t>65 e più</t>
  </si>
  <si>
    <t>sud-isole</t>
  </si>
  <si>
    <t xml:space="preserve">Es.2  Sia data la popolazione degli stranieri residenti in Italia al 1/1/2014, </t>
  </si>
  <si>
    <t>Popolazione Totale</t>
  </si>
  <si>
    <t>TOTALE stranieri</t>
  </si>
  <si>
    <t>Calcolare % stranieri/popolazione; rapporto di mascolinità, Indice di vecchiaia,</t>
  </si>
  <si>
    <t xml:space="preserve"> % pop.15-64/pop.totale stranieri per stimare potenziale forza lavoro.</t>
  </si>
  <si>
    <r>
      <t>l</t>
    </r>
    <r>
      <rPr>
        <vertAlign val="subscript"/>
        <sz val="10"/>
        <color rgb="FFFF0000"/>
        <rFont val="Arial"/>
        <family val="2"/>
      </rPr>
      <t>3</t>
    </r>
    <r>
      <rPr>
        <sz val="10"/>
        <color rgb="FFFF0000"/>
        <rFont val="Arial"/>
        <family val="2"/>
      </rPr>
      <t>/l</t>
    </r>
    <r>
      <rPr>
        <vertAlign val="sub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>=26990/53025=0,509</t>
    </r>
  </si>
  <si>
    <r>
      <t>(L</t>
    </r>
    <r>
      <rPr>
        <vertAlign val="subscript"/>
        <sz val="11"/>
        <color rgb="FFFF0000"/>
        <rFont val="Arial"/>
        <family val="2"/>
      </rPr>
      <t>0</t>
    </r>
    <r>
      <rPr>
        <sz val="11"/>
        <color rgb="FFFF0000"/>
        <rFont val="Arial"/>
        <family val="2"/>
      </rPr>
      <t>+…+L</t>
    </r>
    <r>
      <rPr>
        <vertAlign val="subscript"/>
        <sz val="11"/>
        <color rgb="FFFF0000"/>
        <rFont val="Arial"/>
        <family val="2"/>
      </rPr>
      <t>4</t>
    </r>
    <r>
      <rPr>
        <sz val="11"/>
        <color rgb="FFFF0000"/>
        <rFont val="Arial"/>
        <family val="2"/>
      </rPr>
      <t>)/l</t>
    </r>
    <r>
      <rPr>
        <vertAlign val="subscript"/>
        <sz val="11"/>
        <color rgb="FFFF0000"/>
        <rFont val="Arial"/>
        <family val="2"/>
      </rPr>
      <t>0</t>
    </r>
    <r>
      <rPr>
        <sz val="11"/>
        <color rgb="FFFF0000"/>
        <rFont val="Arial"/>
        <family val="2"/>
      </rPr>
      <t>=2,17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</si>
</sst>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Arial"/>
      <family val="2"/>
    </font>
    <font>
      <sz val="7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vertAlign val="subscript"/>
      <sz val="11"/>
      <color rgb="FFFF0000"/>
      <name val="Arial"/>
      <family val="2"/>
    </font>
    <font>
      <vertAlign val="subscript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BBBB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2" fillId="0" borderId="0" xfId="0" applyNumberFormat="1" applyFont="1"/>
    <xf numFmtId="0" fontId="7" fillId="0" borderId="0" xfId="0" applyFont="1"/>
    <xf numFmtId="164" fontId="2" fillId="0" borderId="0" xfId="0" applyNumberFormat="1" applyFont="1"/>
    <xf numFmtId="0" fontId="8" fillId="2" borderId="0" xfId="0" applyFont="1" applyFill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Protection="1">
      <protection locked="0"/>
    </xf>
    <xf numFmtId="0" fontId="10" fillId="0" borderId="0" xfId="0" applyFont="1"/>
    <xf numFmtId="0" fontId="11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/>
    <xf numFmtId="0" fontId="12" fillId="0" borderId="0" xfId="0" applyFont="1"/>
    <xf numFmtId="0" fontId="3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9" fillId="3" borderId="1" xfId="0" quotePrefix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2" fillId="3" borderId="1" xfId="0" applyFont="1" applyFill="1" applyBorder="1"/>
    <xf numFmtId="0" fontId="9" fillId="3" borderId="0" xfId="0" applyFont="1" applyFill="1" applyAlignment="1">
      <alignment horizontal="right" wrapText="1"/>
    </xf>
    <xf numFmtId="0" fontId="0" fillId="3" borderId="0" xfId="0" applyFill="1"/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right" wrapText="1"/>
    </xf>
    <xf numFmtId="0" fontId="11" fillId="3" borderId="1" xfId="0" applyFont="1" applyFill="1" applyBorder="1"/>
    <xf numFmtId="0" fontId="2" fillId="0" borderId="0" xfId="0" applyFont="1" applyFill="1" applyBorder="1"/>
    <xf numFmtId="3" fontId="7" fillId="0" borderId="0" xfId="0" applyNumberFormat="1" applyFont="1"/>
    <xf numFmtId="1" fontId="2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" fontId="7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" workbookViewId="0">
      <selection activeCell="K25" sqref="K25"/>
    </sheetView>
  </sheetViews>
  <sheetFormatPr defaultRowHeight="15" x14ac:dyDescent="0.25"/>
  <cols>
    <col min="1" max="1" width="14.28515625" customWidth="1"/>
    <col min="7" max="7" width="9" customWidth="1"/>
    <col min="8" max="8" width="9.85546875" bestFit="1" customWidth="1"/>
    <col min="9" max="9" width="10.28515625" customWidth="1"/>
  </cols>
  <sheetData>
    <row r="1" spans="1:9" s="1" customFormat="1" x14ac:dyDescent="0.25"/>
    <row r="2" spans="1:9" s="1" customFormat="1" ht="15.75" x14ac:dyDescent="0.25">
      <c r="A2" s="14"/>
      <c r="B2" s="16"/>
      <c r="C2" s="16" t="s">
        <v>21</v>
      </c>
      <c r="D2" s="16"/>
      <c r="E2" s="16"/>
      <c r="F2" s="16"/>
      <c r="G2" s="16"/>
      <c r="H2" s="16"/>
      <c r="I2" s="14"/>
    </row>
    <row r="3" spans="1:9" s="1" customFormat="1" ht="15.75" x14ac:dyDescent="0.25">
      <c r="A3" s="14"/>
      <c r="B3" s="16"/>
      <c r="C3" s="16" t="s">
        <v>22</v>
      </c>
      <c r="D3" s="14"/>
      <c r="E3" s="16"/>
      <c r="F3" s="16"/>
      <c r="G3" s="16"/>
      <c r="H3" s="16"/>
      <c r="I3" s="14"/>
    </row>
    <row r="4" spans="1:9" s="1" customFormat="1" ht="15.75" x14ac:dyDescent="0.25">
      <c r="A4" s="14"/>
      <c r="B4" s="16"/>
      <c r="C4" s="16" t="s">
        <v>23</v>
      </c>
      <c r="D4" s="14"/>
      <c r="E4" s="16"/>
      <c r="F4" s="16"/>
      <c r="G4" s="16"/>
      <c r="H4" s="16"/>
      <c r="I4" s="14"/>
    </row>
    <row r="5" spans="1:9" s="1" customFormat="1" ht="15.75" x14ac:dyDescent="0.25">
      <c r="A5" s="14"/>
      <c r="B5" s="16"/>
      <c r="C5" s="17" t="s">
        <v>24</v>
      </c>
      <c r="D5" s="14"/>
      <c r="E5" s="14"/>
      <c r="F5" s="16"/>
      <c r="G5" s="16"/>
      <c r="H5" s="16"/>
      <c r="I5" s="14"/>
    </row>
    <row r="6" spans="1:9" s="14" customFormat="1" ht="15.75" x14ac:dyDescent="0.25">
      <c r="B6" s="16"/>
      <c r="C6" s="17"/>
      <c r="F6" s="16"/>
      <c r="G6" s="16"/>
      <c r="H6" s="16"/>
    </row>
    <row r="7" spans="1:9" ht="15.75" x14ac:dyDescent="0.25">
      <c r="A7" s="1"/>
      <c r="B7" s="3"/>
      <c r="C7" s="3"/>
      <c r="D7" s="3"/>
      <c r="E7" s="3"/>
      <c r="F7" s="3"/>
      <c r="G7" s="3"/>
      <c r="H7" s="1"/>
    </row>
    <row r="8" spans="1:9" ht="15.75" x14ac:dyDescent="0.25">
      <c r="A8" s="1"/>
      <c r="B8" s="3" t="s">
        <v>0</v>
      </c>
      <c r="C8" s="1"/>
      <c r="D8" s="3"/>
      <c r="E8" s="3"/>
      <c r="F8" s="3"/>
      <c r="G8" s="3"/>
      <c r="H8" s="1"/>
    </row>
    <row r="9" spans="1:9" ht="15.75" x14ac:dyDescent="0.25">
      <c r="A9" s="1"/>
      <c r="B9" s="3"/>
      <c r="C9" s="1"/>
      <c r="D9" s="3"/>
      <c r="E9" s="3"/>
      <c r="F9" s="3"/>
      <c r="G9" s="3"/>
      <c r="H9" s="1"/>
    </row>
    <row r="10" spans="1:9" ht="15.75" x14ac:dyDescent="0.25">
      <c r="A10" s="1"/>
      <c r="B10" s="3" t="s">
        <v>1</v>
      </c>
      <c r="C10" s="1"/>
      <c r="D10" s="3"/>
      <c r="E10" s="3"/>
      <c r="F10" s="3"/>
      <c r="G10" s="3"/>
      <c r="H10" s="1"/>
    </row>
    <row r="11" spans="1:9" ht="15.75" x14ac:dyDescent="0.25">
      <c r="A11" s="1"/>
      <c r="B11" s="3"/>
      <c r="C11" s="1"/>
      <c r="D11" s="3"/>
      <c r="E11" s="3"/>
      <c r="F11" s="3"/>
      <c r="G11" s="3"/>
      <c r="H11" s="1"/>
    </row>
    <row r="13" spans="1:9" x14ac:dyDescent="0.25">
      <c r="A13" s="2" t="s">
        <v>2</v>
      </c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6" t="s">
        <v>3</v>
      </c>
      <c r="B15" s="7" t="s">
        <v>4</v>
      </c>
      <c r="C15" s="6" t="s">
        <v>5</v>
      </c>
      <c r="D15" s="6" t="s">
        <v>6</v>
      </c>
      <c r="E15" s="6" t="s">
        <v>7</v>
      </c>
      <c r="F15" s="2"/>
      <c r="G15" s="2"/>
      <c r="H15" s="2"/>
    </row>
    <row r="16" spans="1:9" x14ac:dyDescent="0.25">
      <c r="A16" s="13" t="s">
        <v>25</v>
      </c>
      <c r="B16" s="4"/>
      <c r="C16" s="6"/>
      <c r="D16" s="6"/>
      <c r="E16" s="6"/>
      <c r="F16" s="2"/>
      <c r="G16" s="2"/>
      <c r="H16" s="2"/>
    </row>
    <row r="17" spans="1:12" ht="15.75" x14ac:dyDescent="0.25">
      <c r="A17" s="5">
        <v>0</v>
      </c>
      <c r="B17" s="45">
        <v>100000</v>
      </c>
      <c r="C17" s="10">
        <v>0.25</v>
      </c>
      <c r="D17" s="52">
        <f>B17*C17</f>
        <v>25000</v>
      </c>
      <c r="E17" s="52">
        <f>(B17+B18)/2</f>
        <v>87500</v>
      </c>
      <c r="F17" s="2"/>
      <c r="G17" s="10"/>
      <c r="H17" s="2"/>
    </row>
    <row r="18" spans="1:12" ht="15.75" x14ac:dyDescent="0.25">
      <c r="A18" s="5">
        <v>1</v>
      </c>
      <c r="B18" s="46">
        <f>B17-D17</f>
        <v>75000</v>
      </c>
      <c r="C18" s="15">
        <v>0.29299999999999998</v>
      </c>
      <c r="D18" s="52">
        <f t="shared" ref="D18:D21" si="0">B18*C18</f>
        <v>21975</v>
      </c>
      <c r="E18" s="52">
        <f t="shared" ref="E18:E22" si="1">(B18+B19)/2</f>
        <v>64012.5</v>
      </c>
      <c r="F18" s="2"/>
      <c r="G18" s="10"/>
      <c r="H18" s="2"/>
    </row>
    <row r="19" spans="1:12" ht="15.75" x14ac:dyDescent="0.25">
      <c r="A19" s="5">
        <v>2</v>
      </c>
      <c r="B19" s="46">
        <f t="shared" ref="B19:B22" si="2">B18-D18</f>
        <v>53025</v>
      </c>
      <c r="C19" s="15">
        <v>0.49099999999999999</v>
      </c>
      <c r="D19" s="52">
        <f t="shared" si="0"/>
        <v>26035.274999999998</v>
      </c>
      <c r="E19" s="52">
        <f t="shared" si="1"/>
        <v>40007.362500000003</v>
      </c>
      <c r="F19" s="2"/>
      <c r="G19" s="10"/>
      <c r="H19" s="2"/>
    </row>
    <row r="20" spans="1:12" ht="15.75" x14ac:dyDescent="0.25">
      <c r="A20" s="5">
        <v>3</v>
      </c>
      <c r="B20" s="46">
        <f t="shared" si="2"/>
        <v>26989.725000000002</v>
      </c>
      <c r="C20" s="15">
        <v>0.55600000000000005</v>
      </c>
      <c r="D20" s="52">
        <f t="shared" si="0"/>
        <v>15006.287100000003</v>
      </c>
      <c r="E20" s="52">
        <f t="shared" si="1"/>
        <v>19486.581450000001</v>
      </c>
      <c r="F20" s="2"/>
      <c r="G20" s="10"/>
      <c r="H20" s="2"/>
    </row>
    <row r="21" spans="1:12" ht="15.75" x14ac:dyDescent="0.25">
      <c r="A21" s="5">
        <v>4</v>
      </c>
      <c r="B21" s="46">
        <f t="shared" si="2"/>
        <v>11983.437899999999</v>
      </c>
      <c r="C21" s="15">
        <v>1</v>
      </c>
      <c r="D21" s="52">
        <f t="shared" si="0"/>
        <v>11983.437899999999</v>
      </c>
      <c r="E21" s="52">
        <f t="shared" si="1"/>
        <v>5991.7189499999995</v>
      </c>
      <c r="F21" s="2"/>
      <c r="G21" s="8"/>
      <c r="H21" s="2"/>
    </row>
    <row r="22" spans="1:12" ht="15.75" x14ac:dyDescent="0.25">
      <c r="A22" s="5">
        <v>5</v>
      </c>
      <c r="B22" s="46">
        <f t="shared" si="2"/>
        <v>0</v>
      </c>
      <c r="C22" s="8"/>
      <c r="D22" s="9">
        <f t="shared" ref="D18:D22" si="3">B22*C22</f>
        <v>0</v>
      </c>
      <c r="E22" s="9">
        <f t="shared" si="1"/>
        <v>0</v>
      </c>
      <c r="F22" s="2"/>
      <c r="G22" s="2"/>
      <c r="H22" s="2"/>
    </row>
    <row r="23" spans="1:12" x14ac:dyDescent="0.25">
      <c r="D23" s="9"/>
      <c r="E23" s="52"/>
    </row>
    <row r="24" spans="1:12" x14ac:dyDescent="0.25">
      <c r="A24" s="25" t="s">
        <v>8</v>
      </c>
      <c r="B24" s="26"/>
      <c r="C24" s="26"/>
      <c r="D24" s="26"/>
      <c r="E24" s="26"/>
      <c r="F24" s="26"/>
      <c r="G24" s="26"/>
      <c r="H24" s="26"/>
      <c r="I24" s="26"/>
    </row>
    <row r="25" spans="1:12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12" x14ac:dyDescent="0.25">
      <c r="A26" s="15" t="s">
        <v>9</v>
      </c>
      <c r="B26" s="15"/>
      <c r="C26" s="15"/>
      <c r="D26" s="15"/>
      <c r="E26" s="15"/>
      <c r="F26" s="15"/>
      <c r="G26" s="15"/>
      <c r="H26" s="44">
        <v>100000</v>
      </c>
      <c r="I26" s="26"/>
    </row>
    <row r="27" spans="1:12" ht="15.75" x14ac:dyDescent="0.3">
      <c r="A27" s="20" t="s">
        <v>10</v>
      </c>
      <c r="B27" s="21"/>
      <c r="C27" s="21"/>
      <c r="D27" s="21"/>
      <c r="E27" s="27"/>
      <c r="F27" s="21"/>
      <c r="G27" s="21"/>
      <c r="H27" s="24" t="s">
        <v>36</v>
      </c>
      <c r="I27" s="26"/>
    </row>
    <row r="28" spans="1:12" ht="27.6" customHeight="1" x14ac:dyDescent="0.25">
      <c r="A28" s="22" t="s">
        <v>11</v>
      </c>
      <c r="B28" s="19"/>
      <c r="C28" s="21"/>
      <c r="D28" s="21"/>
      <c r="E28" s="27"/>
      <c r="F28" s="21"/>
      <c r="G28" s="47" t="s">
        <v>37</v>
      </c>
      <c r="H28" s="48"/>
      <c r="I28" s="48"/>
      <c r="J28" s="1"/>
      <c r="K28" s="1"/>
      <c r="L28" s="1"/>
    </row>
    <row r="29" spans="1:12" x14ac:dyDescent="0.25">
      <c r="A29" s="15"/>
      <c r="B29" s="26"/>
      <c r="C29" s="26"/>
      <c r="D29" s="26"/>
      <c r="E29" s="26"/>
      <c r="F29" s="21"/>
      <c r="G29" s="21"/>
      <c r="H29" s="26"/>
      <c r="I29" s="26"/>
      <c r="J29" s="1"/>
      <c r="K29" s="1"/>
      <c r="L29" s="1"/>
    </row>
    <row r="30" spans="1:12" x14ac:dyDescent="0.25">
      <c r="A30" s="23" t="s">
        <v>31</v>
      </c>
      <c r="B30" s="28"/>
      <c r="C30" s="28"/>
      <c r="D30" s="26"/>
      <c r="E30" s="26"/>
      <c r="F30" s="26"/>
      <c r="G30" s="26"/>
      <c r="H30" s="26"/>
      <c r="I30" s="26"/>
      <c r="J30" s="1"/>
      <c r="K30" s="1"/>
      <c r="L30" s="1"/>
    </row>
    <row r="31" spans="1:12" x14ac:dyDescent="0.25">
      <c r="A31" s="15" t="s">
        <v>26</v>
      </c>
      <c r="B31" s="15"/>
      <c r="C31" s="15"/>
      <c r="D31" s="26"/>
      <c r="E31" s="26"/>
      <c r="F31" s="26"/>
      <c r="G31" s="26"/>
      <c r="H31" s="26"/>
      <c r="I31" s="26"/>
      <c r="J31" s="1"/>
      <c r="K31" s="1"/>
      <c r="L31" s="1"/>
    </row>
    <row r="32" spans="1:12" x14ac:dyDescent="0.25">
      <c r="A32" s="26"/>
      <c r="B32" s="15"/>
      <c r="C32" s="15"/>
      <c r="D32" s="26"/>
      <c r="E32" s="26"/>
      <c r="F32" s="26"/>
      <c r="G32" s="26"/>
      <c r="H32" s="26"/>
      <c r="I32" s="26"/>
      <c r="J32" s="1"/>
      <c r="K32" s="1"/>
      <c r="L32" s="1"/>
    </row>
    <row r="33" spans="1:14" ht="15.75" x14ac:dyDescent="0.25">
      <c r="A33" s="30" t="s">
        <v>12</v>
      </c>
      <c r="B33" s="49" t="s">
        <v>13</v>
      </c>
      <c r="C33" s="50"/>
      <c r="D33" s="51" t="s">
        <v>14</v>
      </c>
      <c r="E33" s="50"/>
      <c r="F33" s="51" t="s">
        <v>15</v>
      </c>
      <c r="G33" s="51"/>
      <c r="H33" s="51" t="s">
        <v>30</v>
      </c>
      <c r="I33" s="51"/>
      <c r="J33" s="18"/>
      <c r="K33" s="18"/>
      <c r="L33" s="12"/>
    </row>
    <row r="34" spans="1:14" ht="15.75" x14ac:dyDescent="0.25">
      <c r="A34" s="31"/>
      <c r="B34" s="30"/>
      <c r="C34" s="32"/>
      <c r="D34" s="32"/>
      <c r="E34" s="33"/>
      <c r="F34" s="33"/>
      <c r="G34" s="33"/>
      <c r="H34" s="33"/>
      <c r="I34" s="33"/>
      <c r="J34" s="12"/>
      <c r="K34" s="12"/>
      <c r="L34" s="12"/>
    </row>
    <row r="35" spans="1:14" x14ac:dyDescent="0.25">
      <c r="A35" s="34" t="s">
        <v>16</v>
      </c>
      <c r="B35" s="34" t="s">
        <v>17</v>
      </c>
      <c r="C35" s="34" t="s">
        <v>18</v>
      </c>
      <c r="D35" s="34" t="s">
        <v>17</v>
      </c>
      <c r="E35" s="34" t="s">
        <v>18</v>
      </c>
      <c r="F35" s="34" t="s">
        <v>17</v>
      </c>
      <c r="G35" s="34" t="s">
        <v>18</v>
      </c>
      <c r="H35" s="34" t="s">
        <v>17</v>
      </c>
      <c r="I35" s="34" t="s">
        <v>18</v>
      </c>
      <c r="L35" s="29"/>
      <c r="M35" s="29"/>
    </row>
    <row r="36" spans="1:14" s="39" customFormat="1" x14ac:dyDescent="0.25">
      <c r="A36" s="35" t="s">
        <v>19</v>
      </c>
      <c r="B36" s="36">
        <v>185717</v>
      </c>
      <c r="C36" s="36">
        <v>173068</v>
      </c>
      <c r="D36" s="36">
        <v>133536</v>
      </c>
      <c r="E36" s="36">
        <v>124944</v>
      </c>
      <c r="F36" s="36">
        <v>112006</v>
      </c>
      <c r="G36" s="36">
        <v>103773</v>
      </c>
      <c r="H36" s="37">
        <v>58892</v>
      </c>
      <c r="I36" s="37">
        <v>54743</v>
      </c>
      <c r="J36" s="38"/>
      <c r="K36" s="38"/>
      <c r="L36" s="38"/>
      <c r="M36" s="38"/>
    </row>
    <row r="37" spans="1:14" s="39" customFormat="1" x14ac:dyDescent="0.25">
      <c r="A37" s="35" t="s">
        <v>20</v>
      </c>
      <c r="B37" s="36">
        <v>103278</v>
      </c>
      <c r="C37" s="36">
        <v>96605</v>
      </c>
      <c r="D37" s="36">
        <v>74965</v>
      </c>
      <c r="E37" s="36">
        <v>71449</v>
      </c>
      <c r="F37" s="36">
        <v>74402</v>
      </c>
      <c r="G37" s="36">
        <v>67391</v>
      </c>
      <c r="H37" s="37">
        <v>42854</v>
      </c>
      <c r="I37" s="37">
        <v>39462</v>
      </c>
      <c r="J37" s="38"/>
      <c r="K37" s="38"/>
      <c r="L37" s="38"/>
      <c r="M37" s="38"/>
    </row>
    <row r="38" spans="1:14" s="39" customFormat="1" x14ac:dyDescent="0.25">
      <c r="A38" s="35" t="s">
        <v>27</v>
      </c>
      <c r="B38" s="36">
        <v>369886</v>
      </c>
      <c r="C38" s="36">
        <v>387150</v>
      </c>
      <c r="D38" s="36">
        <v>267073</v>
      </c>
      <c r="E38" s="36">
        <v>290672</v>
      </c>
      <c r="F38" s="36">
        <v>279606</v>
      </c>
      <c r="G38" s="36">
        <v>293332</v>
      </c>
      <c r="H38" s="37">
        <v>157941</v>
      </c>
      <c r="I38" s="37">
        <v>173899</v>
      </c>
      <c r="J38" s="38"/>
      <c r="K38" s="38"/>
      <c r="L38" s="38"/>
      <c r="M38" s="38"/>
    </row>
    <row r="39" spans="1:14" s="39" customFormat="1" x14ac:dyDescent="0.25">
      <c r="A39" s="35" t="s">
        <v>28</v>
      </c>
      <c r="B39" s="36">
        <v>147162</v>
      </c>
      <c r="C39" s="36">
        <v>196440</v>
      </c>
      <c r="D39" s="36">
        <v>107285</v>
      </c>
      <c r="E39" s="36">
        <v>149716</v>
      </c>
      <c r="F39" s="36">
        <v>102721</v>
      </c>
      <c r="G39" s="36">
        <v>178621</v>
      </c>
      <c r="H39" s="37">
        <v>63768</v>
      </c>
      <c r="I39" s="37">
        <v>106532</v>
      </c>
      <c r="J39" s="38"/>
      <c r="K39" s="38"/>
      <c r="L39" s="38"/>
      <c r="M39" s="38"/>
    </row>
    <row r="40" spans="1:14" s="39" customFormat="1" x14ac:dyDescent="0.25">
      <c r="A40" s="35" t="s">
        <v>29</v>
      </c>
      <c r="B40" s="36">
        <v>15868</v>
      </c>
      <c r="C40" s="36">
        <v>27222</v>
      </c>
      <c r="D40" s="36">
        <v>12180</v>
      </c>
      <c r="E40" s="36">
        <v>21299</v>
      </c>
      <c r="F40" s="36">
        <v>13816</v>
      </c>
      <c r="G40" s="36">
        <v>24162</v>
      </c>
      <c r="H40" s="37">
        <v>7532</v>
      </c>
      <c r="I40" s="37">
        <v>11117</v>
      </c>
      <c r="J40" s="38"/>
      <c r="K40" s="38"/>
      <c r="L40" s="38"/>
      <c r="M40" s="38"/>
    </row>
    <row r="41" spans="1:14" s="39" customFormat="1" ht="30" x14ac:dyDescent="0.25">
      <c r="A41" s="40" t="s">
        <v>33</v>
      </c>
      <c r="B41" s="41">
        <v>821911</v>
      </c>
      <c r="C41" s="41">
        <v>880485</v>
      </c>
      <c r="D41" s="41">
        <v>595039</v>
      </c>
      <c r="E41" s="41">
        <v>658080</v>
      </c>
      <c r="F41" s="41">
        <v>582551</v>
      </c>
      <c r="G41" s="41">
        <v>667279</v>
      </c>
      <c r="H41" s="42">
        <v>330987</v>
      </c>
      <c r="I41" s="42">
        <v>385753</v>
      </c>
      <c r="J41" s="38"/>
      <c r="K41" s="11"/>
      <c r="L41" s="11"/>
      <c r="M41" s="11"/>
      <c r="N41" s="11"/>
    </row>
    <row r="42" spans="1:14" ht="30" x14ac:dyDescent="0.25">
      <c r="A42" s="41" t="s">
        <v>32</v>
      </c>
      <c r="B42" s="41">
        <v>7831929</v>
      </c>
      <c r="C42" s="41">
        <v>8298796</v>
      </c>
      <c r="D42" s="41">
        <v>5666649</v>
      </c>
      <c r="E42" s="41">
        <v>5987837</v>
      </c>
      <c r="F42" s="41">
        <v>5814515</v>
      </c>
      <c r="G42" s="41">
        <v>6256327</v>
      </c>
      <c r="H42" s="42">
        <v>10171471</v>
      </c>
      <c r="I42" s="42">
        <v>10755144</v>
      </c>
    </row>
    <row r="44" spans="1:14" x14ac:dyDescent="0.25">
      <c r="A44" s="9" t="s">
        <v>34</v>
      </c>
    </row>
    <row r="45" spans="1:14" x14ac:dyDescent="0.25">
      <c r="A45" s="9" t="s">
        <v>35</v>
      </c>
    </row>
    <row r="46" spans="1:14" x14ac:dyDescent="0.25">
      <c r="A46" s="43"/>
    </row>
  </sheetData>
  <mergeCells count="5">
    <mergeCell ref="G28:I28"/>
    <mergeCell ref="B33:C33"/>
    <mergeCell ref="D33:E33"/>
    <mergeCell ref="F33:G33"/>
    <mergeCell ref="H33:I3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2015-01-17T16:41:41Z</cp:lastPrinted>
  <dcterms:created xsi:type="dcterms:W3CDTF">2015-01-17T16:09:25Z</dcterms:created>
  <dcterms:modified xsi:type="dcterms:W3CDTF">2015-01-20T14:46:12Z</dcterms:modified>
</cp:coreProperties>
</file>