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5" windowHeight="11025" tabRatio="489"/>
  </bookViews>
  <sheets>
    <sheet name="grafico" sheetId="11" r:id="rId1"/>
    <sheet name="svolgimento" sheetId="4" r:id="rId2"/>
  </sheets>
  <calcPr calcId="145621"/>
</workbook>
</file>

<file path=xl/calcChain.xml><?xml version="1.0" encoding="utf-8"?>
<calcChain xmlns="http://schemas.openxmlformats.org/spreadsheetml/2006/main">
  <c r="H4" i="11" l="1"/>
  <c r="H6" i="11" l="1"/>
  <c r="H14" i="11"/>
  <c r="H12" i="11"/>
  <c r="D15" i="11"/>
  <c r="F17" i="11"/>
  <c r="G18" i="11"/>
  <c r="H10" i="11"/>
  <c r="E15" i="11"/>
  <c r="F15" i="11"/>
  <c r="H9" i="11"/>
  <c r="F16" i="11"/>
  <c r="H5" i="11"/>
  <c r="H8" i="11"/>
  <c r="G16" i="11"/>
  <c r="D16" i="11"/>
  <c r="G15" i="11"/>
  <c r="H13" i="11"/>
  <c r="E17" i="11"/>
  <c r="H7" i="11"/>
  <c r="G17" i="11"/>
  <c r="C15" i="11"/>
  <c r="H11" i="11"/>
  <c r="C18" i="11"/>
  <c r="C17" i="11"/>
  <c r="E18" i="11"/>
  <c r="D18" i="11"/>
  <c r="D17" i="11"/>
  <c r="C16" i="11"/>
  <c r="E16" i="11"/>
  <c r="F18" i="11"/>
  <c r="H15" i="11" l="1"/>
  <c r="H17" i="11"/>
  <c r="H16" i="11"/>
  <c r="H18" i="11"/>
  <c r="H4" i="4"/>
  <c r="F16" i="4" l="1"/>
  <c r="F15" i="4"/>
  <c r="E17" i="4"/>
  <c r="D15" i="4"/>
  <c r="H11" i="4"/>
  <c r="H7" i="4"/>
  <c r="H13" i="4"/>
  <c r="H8" i="4"/>
  <c r="D16" i="4"/>
  <c r="G15" i="4"/>
  <c r="F18" i="4"/>
  <c r="C17" i="4"/>
  <c r="H9" i="4"/>
  <c r="H14" i="4"/>
  <c r="G18" i="4"/>
  <c r="D18" i="4"/>
  <c r="H10" i="4"/>
  <c r="H6" i="4"/>
  <c r="H12" i="4"/>
  <c r="E18" i="4"/>
  <c r="C18" i="4"/>
  <c r="G16" i="4"/>
  <c r="E15" i="4"/>
  <c r="G17" i="4"/>
  <c r="E16" i="4"/>
  <c r="C15" i="4"/>
  <c r="F17" i="4"/>
  <c r="H5" i="4"/>
  <c r="C16" i="4"/>
  <c r="D17" i="4"/>
  <c r="H16" i="4" l="1"/>
  <c r="H15" i="4"/>
  <c r="H17" i="4"/>
  <c r="H18" i="4"/>
</calcChain>
</file>

<file path=xl/sharedStrings.xml><?xml version="1.0" encoding="utf-8"?>
<sst xmlns="http://schemas.openxmlformats.org/spreadsheetml/2006/main" count="84" uniqueCount="44">
  <si>
    <t>Istruzioni</t>
  </si>
  <si>
    <t>Verde</t>
  </si>
  <si>
    <t>Arancio</t>
  </si>
  <si>
    <t>Giallo</t>
  </si>
  <si>
    <t>Calcolo media pesata</t>
  </si>
  <si>
    <t>Esami</t>
  </si>
  <si>
    <t>Esame 1</t>
  </si>
  <si>
    <t>Esame 2</t>
  </si>
  <si>
    <t>Esame 3</t>
  </si>
  <si>
    <t>Esame 4</t>
  </si>
  <si>
    <t>Esame 5</t>
  </si>
  <si>
    <t>Calcolo Crediti</t>
  </si>
  <si>
    <t>Crediti</t>
  </si>
  <si>
    <t>Studente 1</t>
  </si>
  <si>
    <t>Studente 2</t>
  </si>
  <si>
    <t>Studente 3</t>
  </si>
  <si>
    <t>Studente 4</t>
  </si>
  <si>
    <t>Studente 5</t>
  </si>
  <si>
    <t>Studente 6</t>
  </si>
  <si>
    <t>Studente 7</t>
  </si>
  <si>
    <t>Studente 8</t>
  </si>
  <si>
    <t>Studente 9</t>
  </si>
  <si>
    <t>Studente 10</t>
  </si>
  <si>
    <t>MEDIA</t>
  </si>
  <si>
    <t>MEDIANA</t>
  </si>
  <si>
    <t>DEVIAZIONE STANDARD</t>
  </si>
  <si>
    <t>SCARTO FRA IL VOTO MINIMO E MASSIMO</t>
  </si>
  <si>
    <t>Bianco</t>
  </si>
  <si>
    <t>Valore casuale intero fra 18 e 30</t>
  </si>
  <si>
    <t>Calcolare il totale dei crediti di tutti gli esami</t>
  </si>
  <si>
    <t>Calcolare la media pesata effettuando la somma del prodotto di ogni esame per i crediti assegnati. Dividere poi il tutto per il Totale dei Crediti</t>
  </si>
  <si>
    <t>Utilizzare la funzione appropriata per il calcolo dei  valori desiderati (nello scarto ho utilizzato anche la funzione valore assoluto)</t>
  </si>
  <si>
    <t>GRAFICI</t>
  </si>
  <si>
    <t>GRAFICO 2</t>
  </si>
  <si>
    <t>Istogramma</t>
  </si>
  <si>
    <t>GRAFICO a torta</t>
  </si>
  <si>
    <t>GRAFICO 1.a</t>
  </si>
  <si>
    <t>GRAFICO 1.b</t>
  </si>
  <si>
    <r>
      <t xml:space="preserve">Con i dati in tabella creare </t>
    </r>
    <r>
      <rPr>
        <b/>
        <sz val="24"/>
        <rFont val="Arial"/>
        <family val="2"/>
      </rPr>
      <t xml:space="preserve">un istogramma a colonne </t>
    </r>
    <r>
      <rPr>
        <sz val="24"/>
        <rFont val="Arial"/>
        <family val="2"/>
      </rPr>
      <t xml:space="preserve">che rappresenti per ogni studente l’andamento nell’esame 1 e 5. serie (esame 1, esame 5), categorie (studente 1-10). Asse x: studente; assey: voto. Titolo: andamento degli studenti nell'esame 1-5
</t>
    </r>
  </si>
  <si>
    <r>
      <t>Con i dati in tabella creare</t>
    </r>
    <r>
      <rPr>
        <b/>
        <sz val="24"/>
        <rFont val="Arial"/>
        <family val="2"/>
      </rPr>
      <t xml:space="preserve"> istogramma a colonne</t>
    </r>
    <r>
      <rPr>
        <sz val="24"/>
        <rFont val="Arial"/>
        <family val="2"/>
      </rPr>
      <t xml:space="preserve"> che rappresenti per ogni esame l’andamento degli studenti 1,2. Serie (studente 1, studente 2), categorie (esame1-5). Asse x: esame, assey: voto. Titolo: andamento degli esami per gli studenti 1,2
</t>
    </r>
  </si>
  <si>
    <r>
      <t xml:space="preserve">Inserire un grafico </t>
    </r>
    <r>
      <rPr>
        <b/>
        <sz val="24"/>
        <color indexed="8"/>
        <rFont val="Arial"/>
        <family val="2"/>
      </rPr>
      <t>a torta</t>
    </r>
    <r>
      <rPr>
        <sz val="24"/>
        <color indexed="8"/>
        <rFont val="Arial"/>
        <family val="2"/>
      </rPr>
      <t xml:space="preserve"> in cui si mostri per ogni esame l'andamento medio degli studenti. Categorie (Esame1-5). Serie (Media). Titolo: Andamento medio degli esami 1-5</t>
    </r>
  </si>
  <si>
    <r>
      <t xml:space="preserve">Con i dati in tabella creare </t>
    </r>
    <r>
      <rPr>
        <b/>
        <sz val="11"/>
        <rFont val="Arial"/>
        <family val="2"/>
      </rPr>
      <t xml:space="preserve">un istogramma a colonne </t>
    </r>
    <r>
      <rPr>
        <sz val="11"/>
        <rFont val="Arial"/>
        <family val="2"/>
      </rPr>
      <t xml:space="preserve">che rappresenti per ogni studente l’andamento nell’esame 1 e 5. serie (esame 1, esame 5), categorie (studente 1-10). Asse x: studente; assey: voto. Titolo: andamento degli studenti nell'esame 1-5
</t>
    </r>
  </si>
  <si>
    <r>
      <t>Con i dati in tabella creare</t>
    </r>
    <r>
      <rPr>
        <b/>
        <sz val="11"/>
        <rFont val="Arial"/>
        <family val="2"/>
      </rPr>
      <t xml:space="preserve"> istogramma a colonne</t>
    </r>
    <r>
      <rPr>
        <sz val="11"/>
        <rFont val="Arial"/>
        <family val="2"/>
      </rPr>
      <t xml:space="preserve"> che rappresenti per ogni esame l’andamento degli studenti 1,2. Serie (studente 1, studente 2), categorie (esame1-5). Asse x: esame, assey: voto. Titolo: andamento degli esami per gli studenti 1,2
</t>
    </r>
  </si>
  <si>
    <r>
      <t xml:space="preserve">Inserire un grafico </t>
    </r>
    <r>
      <rPr>
        <b/>
        <sz val="11"/>
        <color indexed="8"/>
        <rFont val="Arial"/>
        <family val="2"/>
      </rPr>
      <t>a torta</t>
    </r>
    <r>
      <rPr>
        <sz val="11"/>
        <color indexed="8"/>
        <rFont val="Arial"/>
        <family val="2"/>
      </rPr>
      <t xml:space="preserve"> in cui si mostri per ogni esame l'andamento medio degli studenti. Categorie (Esame1-5). Serie (Media). Titolo: Andamento medio degli esami 1-5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</si>
</sst>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6"/>
      <name val="Arial"/>
      <family val="2"/>
    </font>
    <font>
      <b/>
      <sz val="26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26"/>
      <color rgb="FFC00000"/>
      <name val="Arial"/>
      <family val="2"/>
    </font>
    <font>
      <b/>
      <sz val="28"/>
      <color rgb="FFC0000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sz val="2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vertical="center" wrapText="1"/>
    </xf>
    <xf numFmtId="0" fontId="17" fillId="11" borderId="4" xfId="0" applyFont="1" applyFill="1" applyBorder="1" applyAlignment="1">
      <alignment vertical="center" wrapText="1"/>
    </xf>
    <xf numFmtId="0" fontId="17" fillId="11" borderId="3" xfId="0" applyFont="1" applyFill="1" applyBorder="1" applyAlignment="1">
      <alignment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23FF23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66"/>
      <rgbColor rgb="00A0E0E0"/>
      <rgbColor rgb="00600080"/>
      <rgbColor rgb="00FF950E"/>
      <rgbColor rgb="000084D1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69FFFF"/>
      <rgbColor rgb="00E0FFE0"/>
      <rgbColor rgb="00FFFF99"/>
      <rgbColor rgb="00A6CAF0"/>
      <rgbColor rgb="00DD9CB3"/>
      <rgbColor rgb="00B38FEE"/>
      <rgbColor rgb="00E3E3E3"/>
      <rgbColor rgb="002A6FF9"/>
      <rgbColor rgb="003DEB3D"/>
      <rgbColor rgb="00488436"/>
      <rgbColor rgb="00AECF00"/>
      <rgbColor rgb="008E5E42"/>
      <rgbColor rgb="00A0627A"/>
      <rgbColor rgb="00624FAC"/>
      <rgbColor rgb="00969696"/>
      <rgbColor rgb="00004586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Andamento degli studenti negli esami 1 e 5</a:t>
            </a:r>
          </a:p>
        </c:rich>
      </c:tx>
      <c:layout>
        <c:manualLayout>
          <c:xMode val="edge"/>
          <c:yMode val="edge"/>
          <c:x val="0.12625317071875375"/>
          <c:y val="2.3281783431750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svolgimento!$C$3</c:f>
              <c:strCache>
                <c:ptCount val="1"/>
                <c:pt idx="0">
                  <c:v>Esame 1</c:v>
                </c:pt>
              </c:strCache>
            </c:strRef>
          </c:tx>
          <c:invertIfNegative val="0"/>
          <c:cat>
            <c:strRef>
              <c:f>svolgimento!$B$5:$B$14</c:f>
              <c:strCache>
                <c:ptCount val="10"/>
                <c:pt idx="0">
                  <c:v>Studente 1</c:v>
                </c:pt>
                <c:pt idx="1">
                  <c:v>Studente 2</c:v>
                </c:pt>
                <c:pt idx="2">
                  <c:v>Studente 3</c:v>
                </c:pt>
                <c:pt idx="3">
                  <c:v>Studente 4</c:v>
                </c:pt>
                <c:pt idx="4">
                  <c:v>Studente 5</c:v>
                </c:pt>
                <c:pt idx="5">
                  <c:v>Studente 6</c:v>
                </c:pt>
                <c:pt idx="6">
                  <c:v>Studente 7</c:v>
                </c:pt>
                <c:pt idx="7">
                  <c:v>Studente 8</c:v>
                </c:pt>
                <c:pt idx="8">
                  <c:v>Studente 9</c:v>
                </c:pt>
                <c:pt idx="9">
                  <c:v>Studente 10</c:v>
                </c:pt>
              </c:strCache>
            </c:strRef>
          </c:cat>
          <c:val>
            <c:numRef>
              <c:f>svolgimento!$C$5:$C$14</c:f>
              <c:numCache>
                <c:formatCode>General</c:formatCode>
                <c:ptCount val="10"/>
                <c:pt idx="0">
                  <c:v>22</c:v>
                </c:pt>
                <c:pt idx="1">
                  <c:v>30</c:v>
                </c:pt>
                <c:pt idx="2">
                  <c:v>29</c:v>
                </c:pt>
                <c:pt idx="3">
                  <c:v>20</c:v>
                </c:pt>
                <c:pt idx="4">
                  <c:v>25</c:v>
                </c:pt>
                <c:pt idx="5">
                  <c:v>19</c:v>
                </c:pt>
                <c:pt idx="6">
                  <c:v>19</c:v>
                </c:pt>
                <c:pt idx="7">
                  <c:v>30</c:v>
                </c:pt>
                <c:pt idx="8">
                  <c:v>19</c:v>
                </c:pt>
                <c:pt idx="9">
                  <c:v>24</c:v>
                </c:pt>
              </c:numCache>
            </c:numRef>
          </c:val>
        </c:ser>
        <c:ser>
          <c:idx val="1"/>
          <c:order val="1"/>
          <c:tx>
            <c:strRef>
              <c:f>svolgimento!$G$3</c:f>
              <c:strCache>
                <c:ptCount val="1"/>
                <c:pt idx="0">
                  <c:v>Esame 5</c:v>
                </c:pt>
              </c:strCache>
            </c:strRef>
          </c:tx>
          <c:invertIfNegative val="0"/>
          <c:cat>
            <c:strRef>
              <c:f>svolgimento!$B$5:$B$14</c:f>
              <c:strCache>
                <c:ptCount val="10"/>
                <c:pt idx="0">
                  <c:v>Studente 1</c:v>
                </c:pt>
                <c:pt idx="1">
                  <c:v>Studente 2</c:v>
                </c:pt>
                <c:pt idx="2">
                  <c:v>Studente 3</c:v>
                </c:pt>
                <c:pt idx="3">
                  <c:v>Studente 4</c:v>
                </c:pt>
                <c:pt idx="4">
                  <c:v>Studente 5</c:v>
                </c:pt>
                <c:pt idx="5">
                  <c:v>Studente 6</c:v>
                </c:pt>
                <c:pt idx="6">
                  <c:v>Studente 7</c:v>
                </c:pt>
                <c:pt idx="7">
                  <c:v>Studente 8</c:v>
                </c:pt>
                <c:pt idx="8">
                  <c:v>Studente 9</c:v>
                </c:pt>
                <c:pt idx="9">
                  <c:v>Studente 10</c:v>
                </c:pt>
              </c:strCache>
            </c:strRef>
          </c:cat>
          <c:val>
            <c:numRef>
              <c:f>svolgimento!$G$5:$G$13</c:f>
              <c:numCache>
                <c:formatCode>General</c:formatCode>
                <c:ptCount val="9"/>
                <c:pt idx="0">
                  <c:v>30</c:v>
                </c:pt>
                <c:pt idx="1">
                  <c:v>23</c:v>
                </c:pt>
                <c:pt idx="2">
                  <c:v>26</c:v>
                </c:pt>
                <c:pt idx="3">
                  <c:v>18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26</c:v>
                </c:pt>
                <c:pt idx="8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08960"/>
        <c:axId val="171208064"/>
      </c:barChart>
      <c:catAx>
        <c:axId val="1848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studente</a:t>
                </a:r>
              </a:p>
            </c:rich>
          </c:tx>
          <c:overlay val="0"/>
        </c:title>
        <c:majorTickMark val="out"/>
        <c:minorTickMark val="none"/>
        <c:tickLblPos val="nextTo"/>
        <c:crossAx val="171208064"/>
        <c:crosses val="autoZero"/>
        <c:auto val="1"/>
        <c:lblAlgn val="ctr"/>
        <c:lblOffset val="100"/>
        <c:noMultiLvlLbl val="0"/>
      </c:catAx>
      <c:valAx>
        <c:axId val="171208064"/>
        <c:scaling>
          <c:orientation val="minMax"/>
          <c:max val="30"/>
          <c:min val="1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Voto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80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Andamento degli esami per studenti 1,2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svolgimento!$B$5</c:f>
              <c:strCache>
                <c:ptCount val="1"/>
                <c:pt idx="0">
                  <c:v>Studente 1</c:v>
                </c:pt>
              </c:strCache>
            </c:strRef>
          </c:tx>
          <c:invertIfNegative val="0"/>
          <c:cat>
            <c:strRef>
              <c:f>svolgimento!$C$3:$G$3</c:f>
              <c:strCache>
                <c:ptCount val="5"/>
                <c:pt idx="0">
                  <c:v>Esame 1</c:v>
                </c:pt>
                <c:pt idx="1">
                  <c:v>Esame 2</c:v>
                </c:pt>
                <c:pt idx="2">
                  <c:v>Esame 3</c:v>
                </c:pt>
                <c:pt idx="3">
                  <c:v>Esame 4</c:v>
                </c:pt>
                <c:pt idx="4">
                  <c:v>Esame 5</c:v>
                </c:pt>
              </c:strCache>
            </c:strRef>
          </c:cat>
          <c:val>
            <c:numRef>
              <c:f>svolgimento!$C$5:$G$5</c:f>
              <c:numCache>
                <c:formatCode>General</c:formatCode>
                <c:ptCount val="5"/>
                <c:pt idx="0">
                  <c:v>22</c:v>
                </c:pt>
                <c:pt idx="1">
                  <c:v>19</c:v>
                </c:pt>
                <c:pt idx="2">
                  <c:v>27</c:v>
                </c:pt>
                <c:pt idx="3">
                  <c:v>18</c:v>
                </c:pt>
                <c:pt idx="4">
                  <c:v>30</c:v>
                </c:pt>
              </c:numCache>
            </c:numRef>
          </c:val>
        </c:ser>
        <c:ser>
          <c:idx val="1"/>
          <c:order val="1"/>
          <c:tx>
            <c:strRef>
              <c:f>svolgimento!$B$6</c:f>
              <c:strCache>
                <c:ptCount val="1"/>
                <c:pt idx="0">
                  <c:v>Studente 2</c:v>
                </c:pt>
              </c:strCache>
            </c:strRef>
          </c:tx>
          <c:invertIfNegative val="0"/>
          <c:cat>
            <c:strRef>
              <c:f>svolgimento!$C$3:$G$3</c:f>
              <c:strCache>
                <c:ptCount val="5"/>
                <c:pt idx="0">
                  <c:v>Esame 1</c:v>
                </c:pt>
                <c:pt idx="1">
                  <c:v>Esame 2</c:v>
                </c:pt>
                <c:pt idx="2">
                  <c:v>Esame 3</c:v>
                </c:pt>
                <c:pt idx="3">
                  <c:v>Esame 4</c:v>
                </c:pt>
                <c:pt idx="4">
                  <c:v>Esame 5</c:v>
                </c:pt>
              </c:strCache>
            </c:strRef>
          </c:cat>
          <c:val>
            <c:numRef>
              <c:f>svolgimento!$C$6:$G$6</c:f>
              <c:numCache>
                <c:formatCode>General</c:formatCode>
                <c:ptCount val="5"/>
                <c:pt idx="0">
                  <c:v>30</c:v>
                </c:pt>
                <c:pt idx="1">
                  <c:v>23</c:v>
                </c:pt>
                <c:pt idx="2">
                  <c:v>20</c:v>
                </c:pt>
                <c:pt idx="3">
                  <c:v>18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09984"/>
        <c:axId val="171210368"/>
      </c:barChart>
      <c:catAx>
        <c:axId val="1848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esame</a:t>
                </a:r>
              </a:p>
            </c:rich>
          </c:tx>
          <c:overlay val="0"/>
        </c:title>
        <c:majorTickMark val="out"/>
        <c:minorTickMark val="none"/>
        <c:tickLblPos val="nextTo"/>
        <c:crossAx val="171210368"/>
        <c:crosses val="autoZero"/>
        <c:auto val="1"/>
        <c:lblAlgn val="ctr"/>
        <c:lblOffset val="100"/>
        <c:noMultiLvlLbl val="0"/>
      </c:catAx>
      <c:valAx>
        <c:axId val="171210368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voto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809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096720137331654"/>
          <c:y val="2.774150307249888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svolgimento!$B$15</c:f>
              <c:strCache>
                <c:ptCount val="1"/>
                <c:pt idx="0">
                  <c:v>MEDIA</c:v>
                </c:pt>
              </c:strCache>
            </c:strRef>
          </c:tx>
          <c:dPt>
            <c:idx val="4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svolgimento!$C$3:$G$3</c:f>
              <c:strCache>
                <c:ptCount val="5"/>
                <c:pt idx="0">
                  <c:v>Esame 1</c:v>
                </c:pt>
                <c:pt idx="1">
                  <c:v>Esame 2</c:v>
                </c:pt>
                <c:pt idx="2">
                  <c:v>Esame 3</c:v>
                </c:pt>
                <c:pt idx="3">
                  <c:v>Esame 4</c:v>
                </c:pt>
                <c:pt idx="4">
                  <c:v>Esame 5</c:v>
                </c:pt>
              </c:strCache>
            </c:strRef>
          </c:cat>
          <c:val>
            <c:numRef>
              <c:f>svolgimento!$C$15:$G$15</c:f>
              <c:numCache>
                <c:formatCode>General</c:formatCode>
                <c:ptCount val="5"/>
                <c:pt idx="0">
                  <c:v>23.7</c:v>
                </c:pt>
                <c:pt idx="1">
                  <c:v>24.8</c:v>
                </c:pt>
                <c:pt idx="2">
                  <c:v>21.6</c:v>
                </c:pt>
                <c:pt idx="3">
                  <c:v>25.2</c:v>
                </c:pt>
                <c:pt idx="4">
                  <c:v>22.9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065975408559651"/>
          <c:y val="0.35334086307762119"/>
          <c:w val="0.13761712197472623"/>
          <c:h val="0.418039331043870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660037</xdr:colOff>
      <xdr:row>0</xdr:row>
      <xdr:rowOff>106044</xdr:rowOff>
    </xdr:from>
    <xdr:to>
      <xdr:col>18</xdr:col>
      <xdr:colOff>145233</xdr:colOff>
      <xdr:row>13</xdr:row>
      <xdr:rowOff>5623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756012</xdr:colOff>
      <xdr:row>13</xdr:row>
      <xdr:rowOff>200480</xdr:rowOff>
    </xdr:from>
    <xdr:to>
      <xdr:col>18</xdr:col>
      <xdr:colOff>149678</xdr:colOff>
      <xdr:row>23</xdr:row>
      <xdr:rowOff>176893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558631</xdr:colOff>
      <xdr:row>24</xdr:row>
      <xdr:rowOff>2145</xdr:rowOff>
    </xdr:from>
    <xdr:to>
      <xdr:col>14</xdr:col>
      <xdr:colOff>89647</xdr:colOff>
      <xdr:row>36</xdr:row>
      <xdr:rowOff>190499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zoomScaleNormal="100" workbookViewId="0">
      <selection activeCell="A4" sqref="A4:XFD4"/>
    </sheetView>
  </sheetViews>
  <sheetFormatPr defaultColWidth="11.5703125" defaultRowHeight="28.35" customHeight="1" x14ac:dyDescent="0.2"/>
  <cols>
    <col min="1" max="1" width="11.5703125" style="1"/>
    <col min="2" max="2" width="51.28515625" style="1" bestFit="1" customWidth="1"/>
    <col min="3" max="3" width="21.42578125" style="1" customWidth="1"/>
    <col min="4" max="4" width="13.42578125" style="1" customWidth="1"/>
    <col min="5" max="5" width="17.140625" style="1" customWidth="1"/>
    <col min="6" max="6" width="15.42578125" style="1" customWidth="1"/>
    <col min="7" max="7" width="22.5703125" style="1" customWidth="1"/>
    <col min="8" max="8" width="27.5703125" style="1" customWidth="1"/>
    <col min="9" max="9" width="33.5703125" style="1" customWidth="1"/>
    <col min="10" max="16384" width="11.5703125" style="1"/>
  </cols>
  <sheetData>
    <row r="1" spans="2:8" ht="12.75" x14ac:dyDescent="0.2"/>
    <row r="2" spans="2:8" ht="32.85" customHeight="1" x14ac:dyDescent="0.2">
      <c r="B2" s="36" t="s">
        <v>4</v>
      </c>
      <c r="C2" s="37"/>
      <c r="D2" s="37"/>
      <c r="E2" s="37"/>
      <c r="F2" s="37"/>
      <c r="G2" s="37"/>
      <c r="H2" s="38"/>
    </row>
    <row r="3" spans="2:8" ht="34.35" customHeight="1" x14ac:dyDescent="0.2"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</row>
    <row r="4" spans="2:8" ht="22.7" customHeight="1" x14ac:dyDescent="0.2">
      <c r="B4" s="12" t="s">
        <v>12</v>
      </c>
      <c r="C4" s="12">
        <v>6</v>
      </c>
      <c r="D4" s="12">
        <v>7</v>
      </c>
      <c r="E4" s="12">
        <v>12</v>
      </c>
      <c r="F4" s="12">
        <v>3</v>
      </c>
      <c r="G4" s="12">
        <v>6</v>
      </c>
      <c r="H4" s="13">
        <f>SUM(C4:G4)</f>
        <v>34</v>
      </c>
    </row>
    <row r="5" spans="2:8" ht="22.7" customHeight="1" x14ac:dyDescent="0.2">
      <c r="B5" s="14" t="s">
        <v>13</v>
      </c>
      <c r="C5" s="15">
        <v>22</v>
      </c>
      <c r="D5" s="15">
        <v>19</v>
      </c>
      <c r="E5" s="15">
        <v>27</v>
      </c>
      <c r="F5" s="15">
        <v>18</v>
      </c>
      <c r="G5" s="15">
        <v>30</v>
      </c>
      <c r="H5" s="16">
        <f t="shared" ref="H5:H14" si="0">(C5*C$4+D5*D$4+E5*E$4+F5*F$4+G5*G$4)/H$4</f>
        <v>24.205882352941178</v>
      </c>
    </row>
    <row r="6" spans="2:8" ht="22.7" customHeight="1" x14ac:dyDescent="0.2">
      <c r="B6" s="14" t="s">
        <v>14</v>
      </c>
      <c r="C6" s="15">
        <v>30</v>
      </c>
      <c r="D6" s="15">
        <v>23</v>
      </c>
      <c r="E6" s="15">
        <v>20</v>
      </c>
      <c r="F6" s="15">
        <v>18</v>
      </c>
      <c r="G6" s="15">
        <v>23</v>
      </c>
      <c r="H6" s="16">
        <f t="shared" si="0"/>
        <v>22.735294117647058</v>
      </c>
    </row>
    <row r="7" spans="2:8" ht="22.7" customHeight="1" x14ac:dyDescent="0.2">
      <c r="B7" s="14" t="s">
        <v>15</v>
      </c>
      <c r="C7" s="15">
        <v>29</v>
      </c>
      <c r="D7" s="15">
        <v>20</v>
      </c>
      <c r="E7" s="15">
        <v>26</v>
      </c>
      <c r="F7" s="15">
        <v>28</v>
      </c>
      <c r="G7" s="15">
        <v>26</v>
      </c>
      <c r="H7" s="16">
        <f t="shared" si="0"/>
        <v>25.470588235294116</v>
      </c>
    </row>
    <row r="8" spans="2:8" ht="22.7" customHeight="1" x14ac:dyDescent="0.2">
      <c r="B8" s="14" t="s">
        <v>16</v>
      </c>
      <c r="C8" s="15">
        <v>20</v>
      </c>
      <c r="D8" s="15">
        <v>27</v>
      </c>
      <c r="E8" s="15">
        <v>18</v>
      </c>
      <c r="F8" s="15">
        <v>21</v>
      </c>
      <c r="G8" s="15">
        <v>18</v>
      </c>
      <c r="H8" s="16">
        <f t="shared" si="0"/>
        <v>20.470588235294116</v>
      </c>
    </row>
    <row r="9" spans="2:8" ht="22.7" customHeight="1" x14ac:dyDescent="0.2">
      <c r="B9" s="14" t="s">
        <v>17</v>
      </c>
      <c r="C9" s="15">
        <v>25</v>
      </c>
      <c r="D9" s="15">
        <v>26</v>
      </c>
      <c r="E9" s="15">
        <v>18</v>
      </c>
      <c r="F9" s="15">
        <v>29</v>
      </c>
      <c r="G9" s="15">
        <v>22</v>
      </c>
      <c r="H9" s="16">
        <f t="shared" si="0"/>
        <v>22.558823529411764</v>
      </c>
    </row>
    <row r="10" spans="2:8" ht="22.7" customHeight="1" x14ac:dyDescent="0.2">
      <c r="B10" s="14" t="s">
        <v>18</v>
      </c>
      <c r="C10" s="15">
        <v>19</v>
      </c>
      <c r="D10" s="15">
        <v>26</v>
      </c>
      <c r="E10" s="15">
        <v>18</v>
      </c>
      <c r="F10" s="15">
        <v>24</v>
      </c>
      <c r="G10" s="15">
        <v>22</v>
      </c>
      <c r="H10" s="16">
        <f t="shared" si="0"/>
        <v>21.058823529411764</v>
      </c>
    </row>
    <row r="11" spans="2:8" ht="22.7" customHeight="1" x14ac:dyDescent="0.2">
      <c r="B11" s="14" t="s">
        <v>19</v>
      </c>
      <c r="C11" s="15">
        <v>19</v>
      </c>
      <c r="D11" s="15">
        <v>30</v>
      </c>
      <c r="E11" s="15">
        <v>30</v>
      </c>
      <c r="F11" s="15">
        <v>30</v>
      </c>
      <c r="G11" s="15">
        <v>18</v>
      </c>
      <c r="H11" s="16">
        <f t="shared" si="0"/>
        <v>25.941176470588236</v>
      </c>
    </row>
    <row r="12" spans="2:8" ht="22.7" customHeight="1" x14ac:dyDescent="0.2">
      <c r="B12" s="14" t="s">
        <v>20</v>
      </c>
      <c r="C12" s="15">
        <v>30</v>
      </c>
      <c r="D12" s="15">
        <v>27</v>
      </c>
      <c r="E12" s="15">
        <v>22</v>
      </c>
      <c r="F12" s="15">
        <v>27</v>
      </c>
      <c r="G12" s="15">
        <v>26</v>
      </c>
      <c r="H12" s="16">
        <f t="shared" si="0"/>
        <v>25.588235294117649</v>
      </c>
    </row>
    <row r="13" spans="2:8" ht="22.7" customHeight="1" x14ac:dyDescent="0.2">
      <c r="B13" s="14" t="s">
        <v>21</v>
      </c>
      <c r="C13" s="15">
        <v>19</v>
      </c>
      <c r="D13" s="15">
        <v>28</v>
      </c>
      <c r="E13" s="15">
        <v>18</v>
      </c>
      <c r="F13" s="15">
        <v>29</v>
      </c>
      <c r="G13" s="15">
        <v>26</v>
      </c>
      <c r="H13" s="16">
        <f t="shared" si="0"/>
        <v>22.617647058823529</v>
      </c>
    </row>
    <row r="14" spans="2:8" ht="22.7" customHeight="1" x14ac:dyDescent="0.2">
      <c r="B14" s="14" t="s">
        <v>22</v>
      </c>
      <c r="C14" s="15">
        <v>24</v>
      </c>
      <c r="D14" s="15">
        <v>22</v>
      </c>
      <c r="E14" s="15">
        <v>19</v>
      </c>
      <c r="F14" s="15">
        <v>28</v>
      </c>
      <c r="G14" s="15">
        <v>18</v>
      </c>
      <c r="H14" s="16">
        <f t="shared" si="0"/>
        <v>21.117647058823529</v>
      </c>
    </row>
    <row r="15" spans="2:8" ht="42.75" customHeight="1" x14ac:dyDescent="0.2">
      <c r="B15" s="14" t="s">
        <v>23</v>
      </c>
      <c r="C15" s="17">
        <f t="shared" ref="C15:H15" si="1">AVERAGE(C5:C14)</f>
        <v>23.7</v>
      </c>
      <c r="D15" s="17">
        <f t="shared" si="1"/>
        <v>24.8</v>
      </c>
      <c r="E15" s="17">
        <f t="shared" si="1"/>
        <v>21.6</v>
      </c>
      <c r="F15" s="17">
        <f t="shared" si="1"/>
        <v>25.2</v>
      </c>
      <c r="G15" s="17">
        <f t="shared" si="1"/>
        <v>22.9</v>
      </c>
      <c r="H15" s="18">
        <f t="shared" si="1"/>
        <v>23.176470588235297</v>
      </c>
    </row>
    <row r="16" spans="2:8" ht="45.75" customHeight="1" x14ac:dyDescent="0.2">
      <c r="B16" s="14" t="s">
        <v>24</v>
      </c>
      <c r="C16" s="17">
        <f t="shared" ref="C16:H16" si="2">MEDIAN(C5:C14)</f>
        <v>23</v>
      </c>
      <c r="D16" s="17">
        <f t="shared" si="2"/>
        <v>26</v>
      </c>
      <c r="E16" s="17">
        <f t="shared" si="2"/>
        <v>19.5</v>
      </c>
      <c r="F16" s="17">
        <f t="shared" si="2"/>
        <v>27.5</v>
      </c>
      <c r="G16" s="17">
        <f t="shared" si="2"/>
        <v>22.5</v>
      </c>
      <c r="H16" s="18">
        <f t="shared" si="2"/>
        <v>22.676470588235293</v>
      </c>
    </row>
    <row r="17" spans="2:9" ht="57.75" customHeight="1" x14ac:dyDescent="0.2">
      <c r="B17" s="14" t="s">
        <v>25</v>
      </c>
      <c r="C17" s="18">
        <f t="shared" ref="C17:H17" si="3">STDEV(C5:C14)</f>
        <v>4.6200048100023103</v>
      </c>
      <c r="D17" s="18">
        <f t="shared" si="3"/>
        <v>3.6147844564602614</v>
      </c>
      <c r="E17" s="18">
        <f t="shared" si="3"/>
        <v>4.4771022374348792</v>
      </c>
      <c r="F17" s="18">
        <f t="shared" si="3"/>
        <v>4.6380072349136272</v>
      </c>
      <c r="G17" s="18">
        <f t="shared" si="3"/>
        <v>4.1217579852398964</v>
      </c>
      <c r="H17" s="18">
        <f t="shared" si="3"/>
        <v>2.0197982015752234</v>
      </c>
    </row>
    <row r="18" spans="2:9" ht="50.25" customHeight="1" x14ac:dyDescent="0.2">
      <c r="B18" s="14" t="s">
        <v>26</v>
      </c>
      <c r="C18" s="19">
        <f t="shared" ref="C18:H18" si="4">ABS(MAX(C5:C14)-MIN(C5:C14))</f>
        <v>11</v>
      </c>
      <c r="D18" s="19">
        <f t="shared" si="4"/>
        <v>11</v>
      </c>
      <c r="E18" s="19">
        <f t="shared" si="4"/>
        <v>12</v>
      </c>
      <c r="F18" s="19">
        <f t="shared" si="4"/>
        <v>12</v>
      </c>
      <c r="G18" s="19">
        <f t="shared" si="4"/>
        <v>12</v>
      </c>
      <c r="H18" s="19">
        <f t="shared" si="4"/>
        <v>5.4705882352941195</v>
      </c>
    </row>
    <row r="19" spans="2:9" ht="12.75" x14ac:dyDescent="0.2"/>
    <row r="21" spans="2:9" ht="28.35" customHeight="1" x14ac:dyDescent="0.2">
      <c r="B21" s="46" t="s">
        <v>32</v>
      </c>
      <c r="C21" s="47"/>
      <c r="D21" s="47"/>
      <c r="E21" s="47"/>
      <c r="F21" s="47"/>
      <c r="G21" s="47"/>
      <c r="H21" s="47"/>
      <c r="I21" s="47"/>
    </row>
    <row r="22" spans="2:9" ht="190.5" customHeight="1" x14ac:dyDescent="0.2">
      <c r="B22" s="31" t="s">
        <v>36</v>
      </c>
      <c r="C22" s="33" t="s">
        <v>38</v>
      </c>
      <c r="D22" s="34"/>
      <c r="E22" s="34"/>
      <c r="F22" s="34"/>
      <c r="G22" s="34"/>
      <c r="H22" s="35"/>
      <c r="I22" s="30" t="s">
        <v>34</v>
      </c>
    </row>
    <row r="23" spans="2:9" ht="172.5" customHeight="1" x14ac:dyDescent="0.2">
      <c r="B23" s="31" t="s">
        <v>37</v>
      </c>
      <c r="C23" s="43" t="s">
        <v>39</v>
      </c>
      <c r="D23" s="44"/>
      <c r="E23" s="44"/>
      <c r="F23" s="44"/>
      <c r="G23" s="44"/>
      <c r="H23" s="45"/>
      <c r="I23" s="30" t="s">
        <v>34</v>
      </c>
    </row>
    <row r="24" spans="2:9" ht="144.94999999999999" customHeight="1" x14ac:dyDescent="0.2">
      <c r="B24" s="31" t="s">
        <v>33</v>
      </c>
      <c r="C24" s="43" t="s">
        <v>40</v>
      </c>
      <c r="D24" s="44"/>
      <c r="E24" s="44"/>
      <c r="F24" s="44"/>
      <c r="G24" s="44"/>
      <c r="H24" s="45"/>
      <c r="I24" s="30" t="s">
        <v>35</v>
      </c>
    </row>
    <row r="25" spans="2:9" ht="70.5" customHeight="1" x14ac:dyDescent="0.2"/>
    <row r="27" spans="2:9" ht="75" customHeight="1" x14ac:dyDescent="0.2">
      <c r="B27" s="39" t="s">
        <v>0</v>
      </c>
      <c r="C27" s="39"/>
      <c r="D27" s="39"/>
      <c r="E27" s="39"/>
      <c r="F27" s="39"/>
      <c r="G27" s="39"/>
      <c r="H27" s="39"/>
    </row>
    <row r="28" spans="2:9" ht="51.6" customHeight="1" x14ac:dyDescent="0.2">
      <c r="B28" s="20" t="s">
        <v>27</v>
      </c>
      <c r="C28" s="40" t="s">
        <v>28</v>
      </c>
      <c r="D28" s="40"/>
      <c r="E28" s="40"/>
      <c r="F28" s="40"/>
      <c r="G28" s="40"/>
      <c r="H28" s="40"/>
    </row>
    <row r="29" spans="2:9" ht="79.7" customHeight="1" x14ac:dyDescent="0.2">
      <c r="B29" s="21" t="s">
        <v>2</v>
      </c>
      <c r="C29" s="41" t="s">
        <v>29</v>
      </c>
      <c r="D29" s="41"/>
      <c r="E29" s="41"/>
      <c r="F29" s="41"/>
      <c r="G29" s="41"/>
      <c r="H29" s="41"/>
    </row>
    <row r="30" spans="2:9" ht="42.6" customHeight="1" x14ac:dyDescent="0.2">
      <c r="B30" s="22" t="s">
        <v>3</v>
      </c>
      <c r="C30" s="42" t="s">
        <v>30</v>
      </c>
      <c r="D30" s="42"/>
      <c r="E30" s="42"/>
      <c r="F30" s="42"/>
      <c r="G30" s="42"/>
      <c r="H30" s="42"/>
    </row>
    <row r="31" spans="2:9" ht="61.7" customHeight="1" x14ac:dyDescent="0.2">
      <c r="B31" s="23" t="s">
        <v>1</v>
      </c>
      <c r="C31" s="32" t="s">
        <v>31</v>
      </c>
      <c r="D31" s="32"/>
      <c r="E31" s="32"/>
      <c r="F31" s="32"/>
      <c r="G31" s="32"/>
      <c r="H31" s="32"/>
    </row>
  </sheetData>
  <mergeCells count="10">
    <mergeCell ref="C31:H31"/>
    <mergeCell ref="C22:H22"/>
    <mergeCell ref="B2:H2"/>
    <mergeCell ref="B27:H27"/>
    <mergeCell ref="C28:H28"/>
    <mergeCell ref="C29:H29"/>
    <mergeCell ref="C30:H30"/>
    <mergeCell ref="C23:H23"/>
    <mergeCell ref="B21:I21"/>
    <mergeCell ref="C24:H24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opLeftCell="B7" zoomScale="85" zoomScaleNormal="85" workbookViewId="0">
      <selection activeCell="Q31" sqref="Q31"/>
    </sheetView>
  </sheetViews>
  <sheetFormatPr defaultColWidth="11.5703125" defaultRowHeight="28.35" customHeight="1" x14ac:dyDescent="0.2"/>
  <cols>
    <col min="1" max="1" width="11.5703125" style="1"/>
    <col min="2" max="2" width="21.5703125" style="1" bestFit="1" customWidth="1"/>
    <col min="3" max="7" width="11.5703125" style="1"/>
    <col min="8" max="8" width="27.5703125" style="1" customWidth="1"/>
    <col min="9" max="9" width="33.5703125" style="1" customWidth="1"/>
    <col min="10" max="16384" width="11.5703125" style="1"/>
  </cols>
  <sheetData>
    <row r="1" spans="2:8" ht="12.75" x14ac:dyDescent="0.2"/>
    <row r="2" spans="2:8" ht="32.85" customHeight="1" x14ac:dyDescent="0.2">
      <c r="B2" s="56" t="s">
        <v>4</v>
      </c>
      <c r="C2" s="57"/>
      <c r="D2" s="57"/>
      <c r="E2" s="57"/>
      <c r="F2" s="57"/>
      <c r="G2" s="57"/>
      <c r="H2" s="58"/>
    </row>
    <row r="3" spans="2:8" ht="34.35" customHeight="1" x14ac:dyDescent="0.2"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</row>
    <row r="4" spans="2:8" ht="22.7" customHeight="1" x14ac:dyDescent="0.2">
      <c r="B4" s="4" t="s">
        <v>12</v>
      </c>
      <c r="C4" s="4">
        <v>6</v>
      </c>
      <c r="D4" s="4">
        <v>7</v>
      </c>
      <c r="E4" s="4">
        <v>12</v>
      </c>
      <c r="F4" s="4">
        <v>3</v>
      </c>
      <c r="G4" s="4">
        <v>6</v>
      </c>
      <c r="H4" s="5">
        <f>SUM(C4:G4)</f>
        <v>34</v>
      </c>
    </row>
    <row r="5" spans="2:8" ht="22.7" customHeight="1" x14ac:dyDescent="0.2">
      <c r="B5" s="6" t="s">
        <v>13</v>
      </c>
      <c r="C5" s="2">
        <v>22</v>
      </c>
      <c r="D5" s="2">
        <v>19</v>
      </c>
      <c r="E5" s="2">
        <v>27</v>
      </c>
      <c r="F5" s="2">
        <v>18</v>
      </c>
      <c r="G5" s="2">
        <v>30</v>
      </c>
      <c r="H5" s="7">
        <f t="shared" ref="H5:H14" si="0">(C5*C$4+D5*D$4+E5*E$4+F5*F$4+G5*G$4)/H$4</f>
        <v>24.205882352941178</v>
      </c>
    </row>
    <row r="6" spans="2:8" ht="22.7" customHeight="1" x14ac:dyDescent="0.2">
      <c r="B6" s="6" t="s">
        <v>14</v>
      </c>
      <c r="C6" s="2">
        <v>30</v>
      </c>
      <c r="D6" s="2">
        <v>23</v>
      </c>
      <c r="E6" s="2">
        <v>20</v>
      </c>
      <c r="F6" s="2">
        <v>18</v>
      </c>
      <c r="G6" s="2">
        <v>23</v>
      </c>
      <c r="H6" s="7">
        <f t="shared" si="0"/>
        <v>22.735294117647058</v>
      </c>
    </row>
    <row r="7" spans="2:8" ht="22.7" customHeight="1" x14ac:dyDescent="0.2">
      <c r="B7" s="6" t="s">
        <v>15</v>
      </c>
      <c r="C7" s="2">
        <v>29</v>
      </c>
      <c r="D7" s="2">
        <v>20</v>
      </c>
      <c r="E7" s="2">
        <v>26</v>
      </c>
      <c r="F7" s="2">
        <v>28</v>
      </c>
      <c r="G7" s="2">
        <v>26</v>
      </c>
      <c r="H7" s="7">
        <f t="shared" si="0"/>
        <v>25.470588235294116</v>
      </c>
    </row>
    <row r="8" spans="2:8" ht="22.7" customHeight="1" x14ac:dyDescent="0.2">
      <c r="B8" s="6" t="s">
        <v>16</v>
      </c>
      <c r="C8" s="2">
        <v>20</v>
      </c>
      <c r="D8" s="2">
        <v>27</v>
      </c>
      <c r="E8" s="2">
        <v>18</v>
      </c>
      <c r="F8" s="2">
        <v>21</v>
      </c>
      <c r="G8" s="2">
        <v>18</v>
      </c>
      <c r="H8" s="7">
        <f t="shared" si="0"/>
        <v>20.470588235294116</v>
      </c>
    </row>
    <row r="9" spans="2:8" ht="22.7" customHeight="1" x14ac:dyDescent="0.2">
      <c r="B9" s="6" t="s">
        <v>17</v>
      </c>
      <c r="C9" s="2">
        <v>25</v>
      </c>
      <c r="D9" s="2">
        <v>26</v>
      </c>
      <c r="E9" s="2">
        <v>18</v>
      </c>
      <c r="F9" s="2">
        <v>29</v>
      </c>
      <c r="G9" s="2">
        <v>22</v>
      </c>
      <c r="H9" s="7">
        <f t="shared" si="0"/>
        <v>22.558823529411764</v>
      </c>
    </row>
    <row r="10" spans="2:8" ht="22.7" customHeight="1" x14ac:dyDescent="0.2">
      <c r="B10" s="6" t="s">
        <v>18</v>
      </c>
      <c r="C10" s="2">
        <v>19</v>
      </c>
      <c r="D10" s="2">
        <v>26</v>
      </c>
      <c r="E10" s="2">
        <v>18</v>
      </c>
      <c r="F10" s="2">
        <v>24</v>
      </c>
      <c r="G10" s="2">
        <v>22</v>
      </c>
      <c r="H10" s="7">
        <f t="shared" si="0"/>
        <v>21.058823529411764</v>
      </c>
    </row>
    <row r="11" spans="2:8" ht="22.7" customHeight="1" x14ac:dyDescent="0.2">
      <c r="B11" s="6" t="s">
        <v>19</v>
      </c>
      <c r="C11" s="2">
        <v>19</v>
      </c>
      <c r="D11" s="2">
        <v>30</v>
      </c>
      <c r="E11" s="2">
        <v>30</v>
      </c>
      <c r="F11" s="2">
        <v>30</v>
      </c>
      <c r="G11" s="2">
        <v>18</v>
      </c>
      <c r="H11" s="7">
        <f t="shared" si="0"/>
        <v>25.941176470588236</v>
      </c>
    </row>
    <row r="12" spans="2:8" ht="22.7" customHeight="1" x14ac:dyDescent="0.2">
      <c r="B12" s="6" t="s">
        <v>20</v>
      </c>
      <c r="C12" s="2">
        <v>30</v>
      </c>
      <c r="D12" s="2">
        <v>27</v>
      </c>
      <c r="E12" s="2">
        <v>22</v>
      </c>
      <c r="F12" s="2">
        <v>27</v>
      </c>
      <c r="G12" s="2">
        <v>26</v>
      </c>
      <c r="H12" s="7">
        <f t="shared" si="0"/>
        <v>25.588235294117649</v>
      </c>
    </row>
    <row r="13" spans="2:8" ht="22.7" customHeight="1" x14ac:dyDescent="0.2">
      <c r="B13" s="6" t="s">
        <v>21</v>
      </c>
      <c r="C13" s="2">
        <v>19</v>
      </c>
      <c r="D13" s="2">
        <v>28</v>
      </c>
      <c r="E13" s="2">
        <v>18</v>
      </c>
      <c r="F13" s="2">
        <v>29</v>
      </c>
      <c r="G13" s="2">
        <v>26</v>
      </c>
      <c r="H13" s="7">
        <f t="shared" si="0"/>
        <v>22.617647058823529</v>
      </c>
    </row>
    <row r="14" spans="2:8" ht="22.7" customHeight="1" x14ac:dyDescent="0.2">
      <c r="B14" s="6" t="s">
        <v>22</v>
      </c>
      <c r="C14" s="2">
        <v>24</v>
      </c>
      <c r="D14" s="2">
        <v>22</v>
      </c>
      <c r="E14" s="2">
        <v>19</v>
      </c>
      <c r="F14" s="2">
        <v>28</v>
      </c>
      <c r="G14" s="2">
        <v>18</v>
      </c>
      <c r="H14" s="7">
        <f t="shared" si="0"/>
        <v>21.117647058823529</v>
      </c>
    </row>
    <row r="15" spans="2:8" ht="26.1" customHeight="1" x14ac:dyDescent="0.2">
      <c r="B15" s="6" t="s">
        <v>23</v>
      </c>
      <c r="C15" s="8">
        <f t="shared" ref="C15:H15" si="1">AVERAGE(C5:C14)</f>
        <v>23.7</v>
      </c>
      <c r="D15" s="8">
        <f t="shared" si="1"/>
        <v>24.8</v>
      </c>
      <c r="E15" s="8">
        <f t="shared" si="1"/>
        <v>21.6</v>
      </c>
      <c r="F15" s="8">
        <f t="shared" si="1"/>
        <v>25.2</v>
      </c>
      <c r="G15" s="8">
        <f t="shared" si="1"/>
        <v>22.9</v>
      </c>
      <c r="H15" s="9">
        <f t="shared" si="1"/>
        <v>23.176470588235297</v>
      </c>
    </row>
    <row r="16" spans="2:8" ht="26.1" customHeight="1" x14ac:dyDescent="0.2">
      <c r="B16" s="6" t="s">
        <v>24</v>
      </c>
      <c r="C16" s="8">
        <f t="shared" ref="C16:H16" si="2">MEDIAN(C5:C14)</f>
        <v>23</v>
      </c>
      <c r="D16" s="8">
        <f t="shared" si="2"/>
        <v>26</v>
      </c>
      <c r="E16" s="8">
        <f t="shared" si="2"/>
        <v>19.5</v>
      </c>
      <c r="F16" s="8">
        <f t="shared" si="2"/>
        <v>27.5</v>
      </c>
      <c r="G16" s="8">
        <f t="shared" si="2"/>
        <v>22.5</v>
      </c>
      <c r="H16" s="9">
        <f t="shared" si="2"/>
        <v>22.676470588235293</v>
      </c>
    </row>
    <row r="17" spans="2:9" ht="26.1" customHeight="1" x14ac:dyDescent="0.2">
      <c r="B17" s="6" t="s">
        <v>25</v>
      </c>
      <c r="C17" s="9">
        <f t="shared" ref="C17:H17" si="3">STDEV(C5:C14)</f>
        <v>4.6200048100023103</v>
      </c>
      <c r="D17" s="9">
        <f t="shared" si="3"/>
        <v>3.6147844564602614</v>
      </c>
      <c r="E17" s="9">
        <f t="shared" si="3"/>
        <v>4.4771022374348792</v>
      </c>
      <c r="F17" s="9">
        <f t="shared" si="3"/>
        <v>4.6380072349136272</v>
      </c>
      <c r="G17" s="9">
        <f t="shared" si="3"/>
        <v>4.1217579852398964</v>
      </c>
      <c r="H17" s="9">
        <f t="shared" si="3"/>
        <v>2.0197982015752234</v>
      </c>
    </row>
    <row r="18" spans="2:9" ht="26.1" customHeight="1" x14ac:dyDescent="0.2">
      <c r="B18" s="6" t="s">
        <v>26</v>
      </c>
      <c r="C18" s="10">
        <f t="shared" ref="C18:H18" si="4">ABS(MAX(C5:C14)-MIN(C5:C14))</f>
        <v>11</v>
      </c>
      <c r="D18" s="10">
        <f t="shared" si="4"/>
        <v>11</v>
      </c>
      <c r="E18" s="10">
        <f t="shared" si="4"/>
        <v>12</v>
      </c>
      <c r="F18" s="10">
        <f t="shared" si="4"/>
        <v>12</v>
      </c>
      <c r="G18" s="10">
        <f t="shared" si="4"/>
        <v>12</v>
      </c>
      <c r="H18" s="10">
        <f t="shared" si="4"/>
        <v>5.4705882352941195</v>
      </c>
    </row>
    <row r="19" spans="2:9" ht="12.75" x14ac:dyDescent="0.2"/>
    <row r="20" spans="2:9" ht="28.35" customHeight="1" x14ac:dyDescent="0.2">
      <c r="B20" s="62" t="s">
        <v>32</v>
      </c>
      <c r="C20" s="63"/>
      <c r="D20" s="63"/>
      <c r="E20" s="63"/>
      <c r="F20" s="63"/>
      <c r="G20" s="63"/>
      <c r="H20" s="63"/>
      <c r="I20" s="63"/>
    </row>
    <row r="21" spans="2:9" ht="59.25" customHeight="1" x14ac:dyDescent="0.2">
      <c r="B21" s="24" t="s">
        <v>36</v>
      </c>
      <c r="C21" s="59" t="s">
        <v>41</v>
      </c>
      <c r="D21" s="60"/>
      <c r="E21" s="60"/>
      <c r="F21" s="60"/>
      <c r="G21" s="60"/>
      <c r="H21" s="61"/>
      <c r="I21" s="24" t="s">
        <v>34</v>
      </c>
    </row>
    <row r="22" spans="2:9" ht="77.25" customHeight="1" x14ac:dyDescent="0.2">
      <c r="B22" s="24" t="s">
        <v>37</v>
      </c>
      <c r="C22" s="53" t="s">
        <v>42</v>
      </c>
      <c r="D22" s="54"/>
      <c r="E22" s="54"/>
      <c r="F22" s="54"/>
      <c r="G22" s="54"/>
      <c r="H22" s="55"/>
      <c r="I22" s="24" t="s">
        <v>34</v>
      </c>
    </row>
    <row r="23" spans="2:9" ht="42.75" customHeight="1" x14ac:dyDescent="0.2">
      <c r="B23" s="24" t="s">
        <v>33</v>
      </c>
      <c r="C23" s="53" t="s">
        <v>43</v>
      </c>
      <c r="D23" s="54"/>
      <c r="E23" s="54"/>
      <c r="F23" s="54"/>
      <c r="G23" s="54"/>
      <c r="H23" s="55"/>
      <c r="I23" s="24" t="s">
        <v>35</v>
      </c>
    </row>
    <row r="24" spans="2:9" ht="28.35" customHeight="1" x14ac:dyDescent="0.2">
      <c r="B24" s="25"/>
      <c r="C24" s="25"/>
      <c r="D24" s="25"/>
      <c r="E24" s="25"/>
      <c r="F24" s="25"/>
      <c r="G24" s="25"/>
      <c r="H24" s="25"/>
      <c r="I24" s="25"/>
    </row>
    <row r="25" spans="2:9" ht="28.35" customHeight="1" x14ac:dyDescent="0.2">
      <c r="B25" s="25"/>
      <c r="C25" s="25"/>
      <c r="D25" s="25"/>
      <c r="E25" s="25"/>
      <c r="F25" s="25"/>
      <c r="G25" s="25"/>
      <c r="H25" s="25"/>
      <c r="I25" s="25"/>
    </row>
    <row r="26" spans="2:9" ht="28.35" customHeight="1" x14ac:dyDescent="0.2">
      <c r="B26" s="48" t="s">
        <v>0</v>
      </c>
      <c r="C26" s="48"/>
      <c r="D26" s="48"/>
      <c r="E26" s="48"/>
      <c r="F26" s="48"/>
      <c r="G26" s="48"/>
      <c r="H26" s="48"/>
      <c r="I26" s="25"/>
    </row>
    <row r="27" spans="2:9" ht="28.35" customHeight="1" x14ac:dyDescent="0.2">
      <c r="B27" s="26" t="s">
        <v>27</v>
      </c>
      <c r="C27" s="49" t="s">
        <v>28</v>
      </c>
      <c r="D27" s="49"/>
      <c r="E27" s="49"/>
      <c r="F27" s="49"/>
      <c r="G27" s="49"/>
      <c r="H27" s="49"/>
      <c r="I27" s="25"/>
    </row>
    <row r="28" spans="2:9" ht="28.35" customHeight="1" x14ac:dyDescent="0.2">
      <c r="B28" s="27" t="s">
        <v>2</v>
      </c>
      <c r="C28" s="50" t="s">
        <v>29</v>
      </c>
      <c r="D28" s="50"/>
      <c r="E28" s="50"/>
      <c r="F28" s="50"/>
      <c r="G28" s="50"/>
      <c r="H28" s="50"/>
      <c r="I28" s="25"/>
    </row>
    <row r="29" spans="2:9" ht="28.35" customHeight="1" x14ac:dyDescent="0.2">
      <c r="B29" s="28" t="s">
        <v>3</v>
      </c>
      <c r="C29" s="51" t="s">
        <v>30</v>
      </c>
      <c r="D29" s="51"/>
      <c r="E29" s="51"/>
      <c r="F29" s="51"/>
      <c r="G29" s="51"/>
      <c r="H29" s="51"/>
      <c r="I29" s="25"/>
    </row>
    <row r="30" spans="2:9" ht="28.35" customHeight="1" x14ac:dyDescent="0.2">
      <c r="B30" s="29" t="s">
        <v>1</v>
      </c>
      <c r="C30" s="52" t="s">
        <v>31</v>
      </c>
      <c r="D30" s="52"/>
      <c r="E30" s="52"/>
      <c r="F30" s="52"/>
      <c r="G30" s="52"/>
      <c r="H30" s="52"/>
      <c r="I30" s="25"/>
    </row>
    <row r="31" spans="2:9" ht="28.35" customHeight="1" x14ac:dyDescent="0.2">
      <c r="B31" s="25"/>
      <c r="C31" s="25"/>
      <c r="D31" s="25"/>
      <c r="E31" s="25"/>
      <c r="F31" s="25"/>
      <c r="G31" s="25"/>
      <c r="H31" s="25"/>
      <c r="I31" s="25"/>
    </row>
  </sheetData>
  <mergeCells count="10">
    <mergeCell ref="C23:H23"/>
    <mergeCell ref="B2:H2"/>
    <mergeCell ref="C21:H21"/>
    <mergeCell ref="C22:H22"/>
    <mergeCell ref="B20:I20"/>
    <mergeCell ref="B26:H26"/>
    <mergeCell ref="C27:H27"/>
    <mergeCell ref="C28:H28"/>
    <mergeCell ref="C29:H29"/>
    <mergeCell ref="C30:H30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grafico</vt:lpstr>
      <vt:lpstr>svolgimento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Fiscon</dc:creator>
  <cp:lastModifiedBy>Giulia</cp:lastModifiedBy>
  <dcterms:created xsi:type="dcterms:W3CDTF">2015-09-30T13:22:30Z</dcterms:created>
  <dcterms:modified xsi:type="dcterms:W3CDTF">2016-12-01T16:13:46Z</dcterms:modified>
</cp:coreProperties>
</file>